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etup" sheetId="1" state="visible" r:id="rId1"/>
    <sheet xmlns:r="http://schemas.openxmlformats.org/officeDocument/2006/relationships" name="Capture" sheetId="2" state="visible" r:id="rId2"/>
    <sheet xmlns:r="http://schemas.openxmlformats.org/officeDocument/2006/relationships" name="Diagnostic" sheetId="3" state="visible" r:id="rId3"/>
    <sheet xmlns:r="http://schemas.openxmlformats.org/officeDocument/2006/relationships" name="Engine note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b val="1"/>
      <color rgb="005C1F1F"/>
      <sz val="16"/>
    </font>
    <font>
      <i val="1"/>
      <color rgb="00808080"/>
      <sz val="10"/>
    </font>
    <font>
      <b val="1"/>
      <color rgb="005C1F1F"/>
      <sz val="12"/>
    </font>
    <font>
      <b val="1"/>
    </font>
    <font>
      <b val="1"/>
      <color rgb="005C1F1F"/>
    </font>
    <font>
      <b val="1"/>
      <color rgb="005C1F1F"/>
      <sz val="14"/>
    </font>
    <font>
      <b val="1"/>
      <color rgb="005C1F1F"/>
      <sz val="11"/>
    </font>
    <font>
      <i val="1"/>
      <color rgb="003D1414"/>
      <sz val="11"/>
    </font>
    <font>
      <b val="1"/>
      <color rgb="003D1414"/>
      <sz val="10"/>
    </font>
    <font>
      <b val="1"/>
      <color rgb="00FFFFFF"/>
      <sz val="11"/>
    </font>
  </fonts>
  <fills count="11">
    <fill>
      <patternFill/>
    </fill>
    <fill>
      <patternFill patternType="gray125"/>
    </fill>
    <fill>
      <patternFill patternType="solid">
        <fgColor rgb="00F4EFE8"/>
      </patternFill>
    </fill>
    <fill>
      <patternFill patternType="solid">
        <fgColor rgb="00EFE5D6"/>
      </patternFill>
    </fill>
    <fill>
      <patternFill patternType="solid">
        <fgColor rgb="00FAF7F2"/>
      </patternFill>
    </fill>
    <fill>
      <patternFill patternType="solid">
        <fgColor rgb="005C1F1F"/>
      </patternFill>
    </fill>
    <fill>
      <patternFill patternType="solid">
        <fgColor rgb="00F8D7DA"/>
      </patternFill>
    </fill>
    <fill>
      <patternFill patternType="solid">
        <fgColor rgb="00FFE5B4"/>
      </patternFill>
    </fill>
    <fill>
      <patternFill patternType="solid">
        <fgColor rgb="00FFF3CD"/>
      </patternFill>
    </fill>
    <fill>
      <patternFill patternType="solid">
        <fgColor rgb="00D4EDDA"/>
      </patternFill>
    </fill>
    <fill>
      <patternFill patternType="solid">
        <fgColor rgb="00A3D9A5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2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0" pivotButton="0" quotePrefix="0" xfId="0"/>
    <xf numFmtId="0" fontId="4" fillId="0" borderId="0" pivotButton="0" quotePrefix="0" xfId="0"/>
    <xf numFmtId="0" fontId="5" fillId="3" borderId="0" pivotButton="0" quotePrefix="0" xfId="0"/>
    <xf numFmtId="0" fontId="6" fillId="0" borderId="0" pivotButton="0" quotePrefix="0" xfId="0"/>
    <xf numFmtId="0" fontId="2" fillId="0" borderId="0" applyAlignment="1" pivotButton="0" quotePrefix="0" xfId="0">
      <alignment vertical="top" wrapText="1"/>
    </xf>
    <xf numFmtId="0" fontId="7" fillId="2" borderId="0" applyAlignment="1" pivotButton="0" quotePrefix="0" xfId="0">
      <alignment horizontal="left" vertical="center"/>
    </xf>
    <xf numFmtId="0" fontId="8" fillId="2" borderId="0" applyAlignment="1" pivotButton="0" quotePrefix="0" xfId="0">
      <alignment horizontal="left" vertical="center"/>
    </xf>
    <xf numFmtId="0" fontId="9" fillId="3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left" vertical="center"/>
    </xf>
    <xf numFmtId="0" fontId="0" fillId="0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top" wrapText="1"/>
    </xf>
    <xf numFmtId="0" fontId="10" fillId="5" borderId="1" applyAlignment="1" pivotButton="0" quotePrefix="0" xfId="0">
      <alignment horizontal="center" vertical="center"/>
    </xf>
    <xf numFmtId="0" fontId="5" fillId="0" borderId="0" applyAlignment="1" pivotButton="0" quotePrefix="0" xfId="0">
      <alignment vertical="top" wrapText="1"/>
    </xf>
    <xf numFmtId="0" fontId="4" fillId="6" borderId="0" pivotButton="0" quotePrefix="0" xfId="0"/>
    <xf numFmtId="0" fontId="4" fillId="7" borderId="0" pivotButton="0" quotePrefix="0" xfId="0"/>
    <xf numFmtId="0" fontId="4" fillId="8" borderId="0" pivotButton="0" quotePrefix="0" xfId="0"/>
    <xf numFmtId="0" fontId="4" fillId="9" borderId="0" pivotButton="0" quotePrefix="0" xfId="0"/>
    <xf numFmtId="0" fontId="4" fillId="10" borderId="0" pivotButton="0" quotePrefix="0" xfId="0"/>
    <xf numFmtId="0" fontId="10" fillId="5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top" wrapText="1"/>
    </xf>
  </cellXfs>
  <cellStyles count="1">
    <cellStyle name="Normal" xfId="0" builtinId="0" hidden="0"/>
  </cellStyles>
  <dxfs count="5">
    <dxf>
      <fill>
        <patternFill patternType="solid">
          <fgColor rgb="00F8D7DA"/>
        </patternFill>
      </fill>
    </dxf>
    <dxf>
      <fill>
        <patternFill patternType="solid">
          <fgColor rgb="00FFE5B4"/>
        </patternFill>
      </fill>
    </dxf>
    <dxf>
      <fill>
        <patternFill patternType="solid">
          <fgColor rgb="00FFF3CD"/>
        </patternFill>
      </fill>
    </dxf>
    <dxf>
      <fill>
        <patternFill patternType="solid">
          <fgColor rgb="00D4EDDA"/>
        </patternFill>
      </fill>
    </dxf>
    <dxf>
      <fill>
        <patternFill patternType="solid">
          <fgColor rgb="00A3D9A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8"/>
  <sheetViews>
    <sheetView workbookViewId="0">
      <selection activeCell="A1" sqref="A1"/>
    </sheetView>
  </sheetViews>
  <sheetFormatPr baseColWidth="8" defaultRowHeight="15"/>
  <cols>
    <col width="36" customWidth="1" min="1" max="1"/>
    <col width="64" customWidth="1" min="2" max="2"/>
  </cols>
  <sheetData>
    <row r="1">
      <c r="A1" s="1" t="inlineStr">
        <is>
          <t>AI Search Visibility Audit Template</t>
        </is>
      </c>
    </row>
    <row r="2">
      <c r="A2" s="2" t="inlineStr">
        <is>
          <t>By Zilwaris — zilwaris.com/how-to-audit-your-ai-search-visibility/</t>
        </is>
      </c>
    </row>
    <row r="4">
      <c r="A4" s="3" t="inlineStr">
        <is>
          <t>YOUR CONTEXT</t>
        </is>
      </c>
    </row>
    <row r="5">
      <c r="A5" s="4" t="inlineStr">
        <is>
          <t>Your brand name</t>
        </is>
      </c>
      <c r="B5" t="inlineStr">
        <is>
          <t>[fill in]</t>
        </is>
      </c>
    </row>
    <row r="6">
      <c r="A6" s="4" t="inlineStr">
        <is>
          <t>Your category</t>
        </is>
      </c>
      <c r="B6" t="inlineStr">
        <is>
          <t>[e.g. B2B project management software]</t>
        </is>
      </c>
    </row>
    <row r="7">
      <c r="A7" s="4" t="inlineStr">
        <is>
          <t>Your ICP</t>
        </is>
      </c>
      <c r="B7" t="inlineStr">
        <is>
          <t>[e.g. bootstrapped SaaS, $500K-$5M ARR]</t>
        </is>
      </c>
    </row>
    <row r="8">
      <c r="A8" s="4" t="inlineStr">
        <is>
          <t>Date of audit</t>
        </is>
      </c>
      <c r="B8">
        <f>TODAY()</f>
        <v/>
      </c>
    </row>
    <row r="9">
      <c r="A9" s="4" t="inlineStr"/>
      <c r="B9" t="inlineStr"/>
    </row>
    <row r="10">
      <c r="A10" s="4" t="inlineStr">
        <is>
          <t>Competitor 1</t>
        </is>
      </c>
      <c r="B10" t="inlineStr">
        <is>
          <t>[fill in]</t>
        </is>
      </c>
    </row>
    <row r="11">
      <c r="A11" s="4" t="inlineStr">
        <is>
          <t>Competitor 2</t>
        </is>
      </c>
      <c r="B11" t="inlineStr">
        <is>
          <t>[fill in]</t>
        </is>
      </c>
    </row>
    <row r="12">
      <c r="A12" s="4" t="inlineStr">
        <is>
          <t>Competitor 3</t>
        </is>
      </c>
      <c r="B12" t="inlineStr">
        <is>
          <t>[fill in]</t>
        </is>
      </c>
    </row>
    <row r="14">
      <c r="A14" s="3" t="inlineStr">
        <is>
          <t>YOUR 20 PROMPTS</t>
        </is>
      </c>
    </row>
    <row r="15">
      <c r="A15" s="5" t="inlineStr">
        <is>
          <t>Category A — Category-level discovery</t>
        </is>
      </c>
    </row>
    <row r="16">
      <c r="A16" s="4" t="inlineStr">
        <is>
          <t>A1</t>
        </is>
      </c>
      <c r="B16" t="inlineStr">
        <is>
          <t>What are the best [category] tools for [ICP]?</t>
        </is>
      </c>
    </row>
    <row r="17">
      <c r="A17" s="4" t="inlineStr">
        <is>
          <t>A2</t>
        </is>
      </c>
      <c r="B17" t="inlineStr">
        <is>
          <t>Top [category] for [use case] in 2026</t>
        </is>
      </c>
    </row>
    <row r="18">
      <c r="A18" s="4" t="inlineStr">
        <is>
          <t>A3</t>
        </is>
      </c>
      <c r="B18" t="inlineStr">
        <is>
          <t>What [category] do [ICP type] companies use?</t>
        </is>
      </c>
    </row>
    <row r="19">
      <c r="A19" s="4" t="inlineStr">
        <is>
          <t>A4</t>
        </is>
      </c>
      <c r="B19" t="inlineStr">
        <is>
          <t>Which [category] is best for [specific scenario]?</t>
        </is>
      </c>
    </row>
    <row r="20">
      <c r="A20" s="4" t="inlineStr">
        <is>
          <t>A5</t>
        </is>
      </c>
      <c r="B20" t="inlineStr">
        <is>
          <t>[Category] recommendations for [budget tier]</t>
        </is>
      </c>
    </row>
    <row r="21">
      <c r="A21" s="5" t="inlineStr">
        <is>
          <t>Category B — Problem-solution</t>
        </is>
      </c>
    </row>
    <row r="22">
      <c r="A22" s="4" t="inlineStr">
        <is>
          <t>B1</t>
        </is>
      </c>
      <c r="B22" t="inlineStr">
        <is>
          <t>How do I [solve the core problem your product solves]?</t>
        </is>
      </c>
    </row>
    <row r="23">
      <c r="A23" s="4" t="inlineStr">
        <is>
          <t>B2</t>
        </is>
      </c>
      <c r="B23" t="inlineStr">
        <is>
          <t>[Problem] best practices in 2026</t>
        </is>
      </c>
    </row>
    <row r="24">
      <c r="A24" s="4" t="inlineStr">
        <is>
          <t>B3</t>
        </is>
      </c>
      <c r="B24" t="inlineStr">
        <is>
          <t>What's the best way to [achieve outcome]?</t>
        </is>
      </c>
    </row>
    <row r="25">
      <c r="A25" s="4" t="inlineStr">
        <is>
          <t>B4</t>
        </is>
      </c>
      <c r="B25" t="inlineStr">
        <is>
          <t>How do small teams handle [problem]?</t>
        </is>
      </c>
    </row>
    <row r="26">
      <c r="A26" s="4" t="inlineStr">
        <is>
          <t>B5</t>
        </is>
      </c>
      <c r="B26" t="inlineStr">
        <is>
          <t>[Problem]: software vs DIY</t>
        </is>
      </c>
    </row>
    <row r="27">
      <c r="A27" s="5" t="inlineStr">
        <is>
          <t>Category C — Head-to-head comparison</t>
        </is>
      </c>
    </row>
    <row r="28">
      <c r="A28" s="4" t="inlineStr">
        <is>
          <t>C1</t>
        </is>
      </c>
      <c r="B28" t="inlineStr">
        <is>
          <t>[Your brand] vs [Competitor 1]: which is better?</t>
        </is>
      </c>
    </row>
    <row r="29">
      <c r="A29" s="4" t="inlineStr">
        <is>
          <t>C2</t>
        </is>
      </c>
      <c r="B29" t="inlineStr">
        <is>
          <t>Alternative to [Competitor 1] for [ICP]</t>
        </is>
      </c>
    </row>
    <row r="30">
      <c r="A30" s="4" t="inlineStr">
        <is>
          <t>C3</t>
        </is>
      </c>
      <c r="B30" t="inlineStr">
        <is>
          <t>[Competitor 1] vs [Competitor 2]: pros and cons</t>
        </is>
      </c>
    </row>
    <row r="31">
      <c r="A31" s="4" t="inlineStr">
        <is>
          <t>C4</t>
        </is>
      </c>
      <c r="B31" t="inlineStr">
        <is>
          <t>Why choose [your brand] over [Competitor 1]?</t>
        </is>
      </c>
    </row>
    <row r="32">
      <c r="A32" s="4" t="inlineStr">
        <is>
          <t>C5</t>
        </is>
      </c>
      <c r="B32" t="inlineStr">
        <is>
          <t>Cheapest [category] comparable to [Competitor 1]</t>
        </is>
      </c>
    </row>
    <row r="33">
      <c r="A33" s="5" t="inlineStr">
        <is>
          <t>Category D — Branded recall</t>
        </is>
      </c>
    </row>
    <row r="34">
      <c r="A34" s="4" t="inlineStr">
        <is>
          <t>D1</t>
        </is>
      </c>
      <c r="B34" t="inlineStr">
        <is>
          <t>What is [your brand]?</t>
        </is>
      </c>
    </row>
    <row r="35">
      <c r="A35" s="4" t="inlineStr">
        <is>
          <t>D2</t>
        </is>
      </c>
      <c r="B35" t="inlineStr">
        <is>
          <t>Who founded [your brand]?</t>
        </is>
      </c>
    </row>
    <row r="36">
      <c r="A36" s="4" t="inlineStr">
        <is>
          <t>D3</t>
        </is>
      </c>
      <c r="B36" t="inlineStr">
        <is>
          <t>[Your brand] reviews</t>
        </is>
      </c>
    </row>
    <row r="37">
      <c r="A37" s="4" t="inlineStr">
        <is>
          <t>D4</t>
        </is>
      </c>
      <c r="B37" t="inlineStr">
        <is>
          <t>[Your brand] pricing</t>
        </is>
      </c>
    </row>
    <row r="38">
      <c r="A38" s="4" t="inlineStr">
        <is>
          <t>D5</t>
        </is>
      </c>
      <c r="B38" t="inlineStr">
        <is>
          <t>Is [your brand] worth it?</t>
        </is>
      </c>
    </row>
  </sheetData>
  <mergeCells count="8">
    <mergeCell ref="A4:B4"/>
    <mergeCell ref="A21:B21"/>
    <mergeCell ref="A2:B2"/>
    <mergeCell ref="A15:B15"/>
    <mergeCell ref="A33:B33"/>
    <mergeCell ref="A14:B14"/>
    <mergeCell ref="A1:B1"/>
    <mergeCell ref="A27:B2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142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9" customWidth="1" min="2" max="2"/>
    <col width="9" customWidth="1" min="3" max="3"/>
    <col width="9" customWidth="1" min="4" max="4"/>
    <col width="12" customWidth="1" min="5" max="5"/>
    <col width="9" customWidth="1" min="6" max="6"/>
    <col width="9" customWidth="1" min="7" max="7"/>
    <col width="9" customWidth="1" min="8" max="8"/>
    <col width="32" customWidth="1" min="9" max="9"/>
  </cols>
  <sheetData>
    <row r="1">
      <c r="A1" s="6" t="inlineStr">
        <is>
          <t>AI Search Visibility Audit — Capture</t>
        </is>
      </c>
    </row>
    <row r="2" ht="28" customHeight="1">
      <c r="A2" s="7" t="inlineStr">
        <is>
          <t>One block per prompt. Run each prompt 3 times per engine in fresh incognito windows. Score each result 0–4 using the tier rubric (see Engine notes tab). Median auto-calculates.</t>
        </is>
      </c>
    </row>
    <row r="4" ht="24" customHeight="1">
      <c r="A4" s="8" t="inlineStr">
        <is>
          <t>PROMPT 1  ·  Category A</t>
        </is>
      </c>
      <c r="C4" s="9">
        <f>Setup!B16</f>
        <v/>
      </c>
    </row>
    <row r="5" ht="20" customHeight="1">
      <c r="A5" s="10" t="inlineStr">
        <is>
          <t>Engine</t>
        </is>
      </c>
      <c r="B5" s="10" t="inlineStr">
        <is>
          <t>Run 1</t>
        </is>
      </c>
      <c r="C5" s="10" t="inlineStr">
        <is>
          <t>Run 2</t>
        </is>
      </c>
      <c r="D5" s="10" t="inlineStr">
        <is>
          <t>Run 3</t>
        </is>
      </c>
      <c r="E5" s="10" t="inlineStr">
        <is>
          <t>Median (you)</t>
        </is>
      </c>
      <c r="F5" s="10" t="inlineStr">
        <is>
          <t>Comp 1</t>
        </is>
      </c>
      <c r="G5" s="10" t="inlineStr">
        <is>
          <t>Comp 2</t>
        </is>
      </c>
      <c r="H5" s="10" t="inlineStr">
        <is>
          <t>Comp 3</t>
        </is>
      </c>
      <c r="I5" s="10" t="inlineStr">
        <is>
          <t>Sources / notes</t>
        </is>
      </c>
    </row>
    <row r="6">
      <c r="A6" s="11" t="inlineStr">
        <is>
          <t>ChatGPT</t>
        </is>
      </c>
      <c r="B6" s="12" t="n"/>
      <c r="C6" s="12" t="n"/>
      <c r="D6" s="12" t="n"/>
      <c r="E6" s="13">
        <f>IFERROR(MEDIAN(B6:D6),"")</f>
        <v/>
      </c>
      <c r="F6" s="12" t="n"/>
      <c r="G6" s="12" t="n"/>
      <c r="H6" s="12" t="n"/>
      <c r="I6" s="14" t="n"/>
    </row>
    <row r="7">
      <c r="A7" s="11" t="inlineStr">
        <is>
          <t>Claude</t>
        </is>
      </c>
      <c r="B7" s="12" t="n"/>
      <c r="C7" s="12" t="n"/>
      <c r="D7" s="12" t="n"/>
      <c r="E7" s="13">
        <f>IFERROR(MEDIAN(B7:D7),"")</f>
        <v/>
      </c>
      <c r="F7" s="12" t="n"/>
      <c r="G7" s="12" t="n"/>
      <c r="H7" s="12" t="n"/>
      <c r="I7" s="14" t="n"/>
    </row>
    <row r="8">
      <c r="A8" s="11" t="inlineStr">
        <is>
          <t>Perplexity</t>
        </is>
      </c>
      <c r="B8" s="12" t="n"/>
      <c r="C8" s="12" t="n"/>
      <c r="D8" s="12" t="n"/>
      <c r="E8" s="13">
        <f>IFERROR(MEDIAN(B8:D8),"")</f>
        <v/>
      </c>
      <c r="F8" s="12" t="n"/>
      <c r="G8" s="12" t="n"/>
      <c r="H8" s="12" t="n"/>
      <c r="I8" s="14" t="n"/>
    </row>
    <row r="9">
      <c r="A9" s="11" t="inlineStr">
        <is>
          <t>Google AIO</t>
        </is>
      </c>
      <c r="B9" s="12" t="n"/>
      <c r="C9" s="12" t="n"/>
      <c r="D9" s="12" t="n"/>
      <c r="E9" s="13">
        <f>IFERROR(MEDIAN(B9:D9),"")</f>
        <v/>
      </c>
      <c r="F9" s="12" t="n"/>
      <c r="G9" s="12" t="n"/>
      <c r="H9" s="12" t="n"/>
      <c r="I9" s="14" t="n"/>
    </row>
    <row r="11" ht="24" customHeight="1">
      <c r="A11" s="8" t="inlineStr">
        <is>
          <t>PROMPT 2  ·  Category A</t>
        </is>
      </c>
      <c r="C11" s="9">
        <f>Setup!B17</f>
        <v/>
      </c>
    </row>
    <row r="12" ht="20" customHeight="1">
      <c r="A12" s="10" t="inlineStr">
        <is>
          <t>Engine</t>
        </is>
      </c>
      <c r="B12" s="10" t="inlineStr">
        <is>
          <t>Run 1</t>
        </is>
      </c>
      <c r="C12" s="10" t="inlineStr">
        <is>
          <t>Run 2</t>
        </is>
      </c>
      <c r="D12" s="10" t="inlineStr">
        <is>
          <t>Run 3</t>
        </is>
      </c>
      <c r="E12" s="10" t="inlineStr">
        <is>
          <t>Median (you)</t>
        </is>
      </c>
      <c r="F12" s="10" t="inlineStr">
        <is>
          <t>Comp 1</t>
        </is>
      </c>
      <c r="G12" s="10" t="inlineStr">
        <is>
          <t>Comp 2</t>
        </is>
      </c>
      <c r="H12" s="10" t="inlineStr">
        <is>
          <t>Comp 3</t>
        </is>
      </c>
      <c r="I12" s="10" t="inlineStr">
        <is>
          <t>Sources / notes</t>
        </is>
      </c>
    </row>
    <row r="13">
      <c r="A13" s="11" t="inlineStr">
        <is>
          <t>ChatGPT</t>
        </is>
      </c>
      <c r="B13" s="12" t="n"/>
      <c r="C13" s="12" t="n"/>
      <c r="D13" s="12" t="n"/>
      <c r="E13" s="13">
        <f>IFERROR(MEDIAN(B13:D13),"")</f>
        <v/>
      </c>
      <c r="F13" s="12" t="n"/>
      <c r="G13" s="12" t="n"/>
      <c r="H13" s="12" t="n"/>
      <c r="I13" s="14" t="n"/>
    </row>
    <row r="14">
      <c r="A14" s="11" t="inlineStr">
        <is>
          <t>Claude</t>
        </is>
      </c>
      <c r="B14" s="12" t="n"/>
      <c r="C14" s="12" t="n"/>
      <c r="D14" s="12" t="n"/>
      <c r="E14" s="13">
        <f>IFERROR(MEDIAN(B14:D14),"")</f>
        <v/>
      </c>
      <c r="F14" s="12" t="n"/>
      <c r="G14" s="12" t="n"/>
      <c r="H14" s="12" t="n"/>
      <c r="I14" s="14" t="n"/>
    </row>
    <row r="15">
      <c r="A15" s="11" t="inlineStr">
        <is>
          <t>Perplexity</t>
        </is>
      </c>
      <c r="B15" s="12" t="n"/>
      <c r="C15" s="12" t="n"/>
      <c r="D15" s="12" t="n"/>
      <c r="E15" s="13">
        <f>IFERROR(MEDIAN(B15:D15),"")</f>
        <v/>
      </c>
      <c r="F15" s="12" t="n"/>
      <c r="G15" s="12" t="n"/>
      <c r="H15" s="12" t="n"/>
      <c r="I15" s="14" t="n"/>
    </row>
    <row r="16">
      <c r="A16" s="11" t="inlineStr">
        <is>
          <t>Google AIO</t>
        </is>
      </c>
      <c r="B16" s="12" t="n"/>
      <c r="C16" s="12" t="n"/>
      <c r="D16" s="12" t="n"/>
      <c r="E16" s="13">
        <f>IFERROR(MEDIAN(B16:D16),"")</f>
        <v/>
      </c>
      <c r="F16" s="12" t="n"/>
      <c r="G16" s="12" t="n"/>
      <c r="H16" s="12" t="n"/>
      <c r="I16" s="14" t="n"/>
    </row>
    <row r="18" ht="24" customHeight="1">
      <c r="A18" s="8" t="inlineStr">
        <is>
          <t>PROMPT 3  ·  Category A</t>
        </is>
      </c>
      <c r="C18" s="9">
        <f>Setup!B18</f>
        <v/>
      </c>
    </row>
    <row r="19" ht="20" customHeight="1">
      <c r="A19" s="10" t="inlineStr">
        <is>
          <t>Engine</t>
        </is>
      </c>
      <c r="B19" s="10" t="inlineStr">
        <is>
          <t>Run 1</t>
        </is>
      </c>
      <c r="C19" s="10" t="inlineStr">
        <is>
          <t>Run 2</t>
        </is>
      </c>
      <c r="D19" s="10" t="inlineStr">
        <is>
          <t>Run 3</t>
        </is>
      </c>
      <c r="E19" s="10" t="inlineStr">
        <is>
          <t>Median (you)</t>
        </is>
      </c>
      <c r="F19" s="10" t="inlineStr">
        <is>
          <t>Comp 1</t>
        </is>
      </c>
      <c r="G19" s="10" t="inlineStr">
        <is>
          <t>Comp 2</t>
        </is>
      </c>
      <c r="H19" s="10" t="inlineStr">
        <is>
          <t>Comp 3</t>
        </is>
      </c>
      <c r="I19" s="10" t="inlineStr">
        <is>
          <t>Sources / notes</t>
        </is>
      </c>
    </row>
    <row r="20">
      <c r="A20" s="11" t="inlineStr">
        <is>
          <t>ChatGPT</t>
        </is>
      </c>
      <c r="B20" s="12" t="n"/>
      <c r="C20" s="12" t="n"/>
      <c r="D20" s="12" t="n"/>
      <c r="E20" s="13">
        <f>IFERROR(MEDIAN(B20:D20),"")</f>
        <v/>
      </c>
      <c r="F20" s="12" t="n"/>
      <c r="G20" s="12" t="n"/>
      <c r="H20" s="12" t="n"/>
      <c r="I20" s="14" t="n"/>
    </row>
    <row r="21">
      <c r="A21" s="11" t="inlineStr">
        <is>
          <t>Claude</t>
        </is>
      </c>
      <c r="B21" s="12" t="n"/>
      <c r="C21" s="12" t="n"/>
      <c r="D21" s="12" t="n"/>
      <c r="E21" s="13">
        <f>IFERROR(MEDIAN(B21:D21),"")</f>
        <v/>
      </c>
      <c r="F21" s="12" t="n"/>
      <c r="G21" s="12" t="n"/>
      <c r="H21" s="12" t="n"/>
      <c r="I21" s="14" t="n"/>
    </row>
    <row r="22">
      <c r="A22" s="11" t="inlineStr">
        <is>
          <t>Perplexity</t>
        </is>
      </c>
      <c r="B22" s="12" t="n"/>
      <c r="C22" s="12" t="n"/>
      <c r="D22" s="12" t="n"/>
      <c r="E22" s="13">
        <f>IFERROR(MEDIAN(B22:D22),"")</f>
        <v/>
      </c>
      <c r="F22" s="12" t="n"/>
      <c r="G22" s="12" t="n"/>
      <c r="H22" s="12" t="n"/>
      <c r="I22" s="14" t="n"/>
    </row>
    <row r="23">
      <c r="A23" s="11" t="inlineStr">
        <is>
          <t>Google AIO</t>
        </is>
      </c>
      <c r="B23" s="12" t="n"/>
      <c r="C23" s="12" t="n"/>
      <c r="D23" s="12" t="n"/>
      <c r="E23" s="13">
        <f>IFERROR(MEDIAN(B23:D23),"")</f>
        <v/>
      </c>
      <c r="F23" s="12" t="n"/>
      <c r="G23" s="12" t="n"/>
      <c r="H23" s="12" t="n"/>
      <c r="I23" s="14" t="n"/>
    </row>
    <row r="25" ht="24" customHeight="1">
      <c r="A25" s="8" t="inlineStr">
        <is>
          <t>PROMPT 4  ·  Category A</t>
        </is>
      </c>
      <c r="C25" s="9">
        <f>Setup!B19</f>
        <v/>
      </c>
    </row>
    <row r="26" ht="20" customHeight="1">
      <c r="A26" s="10" t="inlineStr">
        <is>
          <t>Engine</t>
        </is>
      </c>
      <c r="B26" s="10" t="inlineStr">
        <is>
          <t>Run 1</t>
        </is>
      </c>
      <c r="C26" s="10" t="inlineStr">
        <is>
          <t>Run 2</t>
        </is>
      </c>
      <c r="D26" s="10" t="inlineStr">
        <is>
          <t>Run 3</t>
        </is>
      </c>
      <c r="E26" s="10" t="inlineStr">
        <is>
          <t>Median (you)</t>
        </is>
      </c>
      <c r="F26" s="10" t="inlineStr">
        <is>
          <t>Comp 1</t>
        </is>
      </c>
      <c r="G26" s="10" t="inlineStr">
        <is>
          <t>Comp 2</t>
        </is>
      </c>
      <c r="H26" s="10" t="inlineStr">
        <is>
          <t>Comp 3</t>
        </is>
      </c>
      <c r="I26" s="10" t="inlineStr">
        <is>
          <t>Sources / notes</t>
        </is>
      </c>
    </row>
    <row r="27">
      <c r="A27" s="11" t="inlineStr">
        <is>
          <t>ChatGPT</t>
        </is>
      </c>
      <c r="B27" s="12" t="n"/>
      <c r="C27" s="12" t="n"/>
      <c r="D27" s="12" t="n"/>
      <c r="E27" s="13">
        <f>IFERROR(MEDIAN(B27:D27),"")</f>
        <v/>
      </c>
      <c r="F27" s="12" t="n"/>
      <c r="G27" s="12" t="n"/>
      <c r="H27" s="12" t="n"/>
      <c r="I27" s="14" t="n"/>
    </row>
    <row r="28">
      <c r="A28" s="11" t="inlineStr">
        <is>
          <t>Claude</t>
        </is>
      </c>
      <c r="B28" s="12" t="n"/>
      <c r="C28" s="12" t="n"/>
      <c r="D28" s="12" t="n"/>
      <c r="E28" s="13">
        <f>IFERROR(MEDIAN(B28:D28),"")</f>
        <v/>
      </c>
      <c r="F28" s="12" t="n"/>
      <c r="G28" s="12" t="n"/>
      <c r="H28" s="12" t="n"/>
      <c r="I28" s="14" t="n"/>
    </row>
    <row r="29">
      <c r="A29" s="11" t="inlineStr">
        <is>
          <t>Perplexity</t>
        </is>
      </c>
      <c r="B29" s="12" t="n"/>
      <c r="C29" s="12" t="n"/>
      <c r="D29" s="12" t="n"/>
      <c r="E29" s="13">
        <f>IFERROR(MEDIAN(B29:D29),"")</f>
        <v/>
      </c>
      <c r="F29" s="12" t="n"/>
      <c r="G29" s="12" t="n"/>
      <c r="H29" s="12" t="n"/>
      <c r="I29" s="14" t="n"/>
    </row>
    <row r="30">
      <c r="A30" s="11" t="inlineStr">
        <is>
          <t>Google AIO</t>
        </is>
      </c>
      <c r="B30" s="12" t="n"/>
      <c r="C30" s="12" t="n"/>
      <c r="D30" s="12" t="n"/>
      <c r="E30" s="13">
        <f>IFERROR(MEDIAN(B30:D30),"")</f>
        <v/>
      </c>
      <c r="F30" s="12" t="n"/>
      <c r="G30" s="12" t="n"/>
      <c r="H30" s="12" t="n"/>
      <c r="I30" s="14" t="n"/>
    </row>
    <row r="32" ht="24" customHeight="1">
      <c r="A32" s="8" t="inlineStr">
        <is>
          <t>PROMPT 5  ·  Category A</t>
        </is>
      </c>
      <c r="C32" s="9">
        <f>Setup!B20</f>
        <v/>
      </c>
    </row>
    <row r="33" ht="20" customHeight="1">
      <c r="A33" s="10" t="inlineStr">
        <is>
          <t>Engine</t>
        </is>
      </c>
      <c r="B33" s="10" t="inlineStr">
        <is>
          <t>Run 1</t>
        </is>
      </c>
      <c r="C33" s="10" t="inlineStr">
        <is>
          <t>Run 2</t>
        </is>
      </c>
      <c r="D33" s="10" t="inlineStr">
        <is>
          <t>Run 3</t>
        </is>
      </c>
      <c r="E33" s="10" t="inlineStr">
        <is>
          <t>Median (you)</t>
        </is>
      </c>
      <c r="F33" s="10" t="inlineStr">
        <is>
          <t>Comp 1</t>
        </is>
      </c>
      <c r="G33" s="10" t="inlineStr">
        <is>
          <t>Comp 2</t>
        </is>
      </c>
      <c r="H33" s="10" t="inlineStr">
        <is>
          <t>Comp 3</t>
        </is>
      </c>
      <c r="I33" s="10" t="inlineStr">
        <is>
          <t>Sources / notes</t>
        </is>
      </c>
    </row>
    <row r="34">
      <c r="A34" s="11" t="inlineStr">
        <is>
          <t>ChatGPT</t>
        </is>
      </c>
      <c r="B34" s="12" t="n"/>
      <c r="C34" s="12" t="n"/>
      <c r="D34" s="12" t="n"/>
      <c r="E34" s="13">
        <f>IFERROR(MEDIAN(B34:D34),"")</f>
        <v/>
      </c>
      <c r="F34" s="12" t="n"/>
      <c r="G34" s="12" t="n"/>
      <c r="H34" s="12" t="n"/>
      <c r="I34" s="14" t="n"/>
    </row>
    <row r="35">
      <c r="A35" s="11" t="inlineStr">
        <is>
          <t>Claude</t>
        </is>
      </c>
      <c r="B35" s="12" t="n"/>
      <c r="C35" s="12" t="n"/>
      <c r="D35" s="12" t="n"/>
      <c r="E35" s="13">
        <f>IFERROR(MEDIAN(B35:D35),"")</f>
        <v/>
      </c>
      <c r="F35" s="12" t="n"/>
      <c r="G35" s="12" t="n"/>
      <c r="H35" s="12" t="n"/>
      <c r="I35" s="14" t="n"/>
    </row>
    <row r="36">
      <c r="A36" s="11" t="inlineStr">
        <is>
          <t>Perplexity</t>
        </is>
      </c>
      <c r="B36" s="12" t="n"/>
      <c r="C36" s="12" t="n"/>
      <c r="D36" s="12" t="n"/>
      <c r="E36" s="13">
        <f>IFERROR(MEDIAN(B36:D36),"")</f>
        <v/>
      </c>
      <c r="F36" s="12" t="n"/>
      <c r="G36" s="12" t="n"/>
      <c r="H36" s="12" t="n"/>
      <c r="I36" s="14" t="n"/>
    </row>
    <row r="37">
      <c r="A37" s="11" t="inlineStr">
        <is>
          <t>Google AIO</t>
        </is>
      </c>
      <c r="B37" s="12" t="n"/>
      <c r="C37" s="12" t="n"/>
      <c r="D37" s="12" t="n"/>
      <c r="E37" s="13">
        <f>IFERROR(MEDIAN(B37:D37),"")</f>
        <v/>
      </c>
      <c r="F37" s="12" t="n"/>
      <c r="G37" s="12" t="n"/>
      <c r="H37" s="12" t="n"/>
      <c r="I37" s="14" t="n"/>
    </row>
    <row r="39" ht="24" customHeight="1">
      <c r="A39" s="8" t="inlineStr">
        <is>
          <t>PROMPT 6  ·  Category B</t>
        </is>
      </c>
      <c r="C39" s="9">
        <f>Setup!B22</f>
        <v/>
      </c>
    </row>
    <row r="40" ht="20" customHeight="1">
      <c r="A40" s="10" t="inlineStr">
        <is>
          <t>Engine</t>
        </is>
      </c>
      <c r="B40" s="10" t="inlineStr">
        <is>
          <t>Run 1</t>
        </is>
      </c>
      <c r="C40" s="10" t="inlineStr">
        <is>
          <t>Run 2</t>
        </is>
      </c>
      <c r="D40" s="10" t="inlineStr">
        <is>
          <t>Run 3</t>
        </is>
      </c>
      <c r="E40" s="10" t="inlineStr">
        <is>
          <t>Median (you)</t>
        </is>
      </c>
      <c r="F40" s="10" t="inlineStr">
        <is>
          <t>Comp 1</t>
        </is>
      </c>
      <c r="G40" s="10" t="inlineStr">
        <is>
          <t>Comp 2</t>
        </is>
      </c>
      <c r="H40" s="10" t="inlineStr">
        <is>
          <t>Comp 3</t>
        </is>
      </c>
      <c r="I40" s="10" t="inlineStr">
        <is>
          <t>Sources / notes</t>
        </is>
      </c>
    </row>
    <row r="41">
      <c r="A41" s="11" t="inlineStr">
        <is>
          <t>ChatGPT</t>
        </is>
      </c>
      <c r="B41" s="12" t="n"/>
      <c r="C41" s="12" t="n"/>
      <c r="D41" s="12" t="n"/>
      <c r="E41" s="13">
        <f>IFERROR(MEDIAN(B41:D41),"")</f>
        <v/>
      </c>
      <c r="F41" s="12" t="n"/>
      <c r="G41" s="12" t="n"/>
      <c r="H41" s="12" t="n"/>
      <c r="I41" s="14" t="n"/>
    </row>
    <row r="42">
      <c r="A42" s="11" t="inlineStr">
        <is>
          <t>Claude</t>
        </is>
      </c>
      <c r="B42" s="12" t="n"/>
      <c r="C42" s="12" t="n"/>
      <c r="D42" s="12" t="n"/>
      <c r="E42" s="13">
        <f>IFERROR(MEDIAN(B42:D42),"")</f>
        <v/>
      </c>
      <c r="F42" s="12" t="n"/>
      <c r="G42" s="12" t="n"/>
      <c r="H42" s="12" t="n"/>
      <c r="I42" s="14" t="n"/>
    </row>
    <row r="43">
      <c r="A43" s="11" t="inlineStr">
        <is>
          <t>Perplexity</t>
        </is>
      </c>
      <c r="B43" s="12" t="n"/>
      <c r="C43" s="12" t="n"/>
      <c r="D43" s="12" t="n"/>
      <c r="E43" s="13">
        <f>IFERROR(MEDIAN(B43:D43),"")</f>
        <v/>
      </c>
      <c r="F43" s="12" t="n"/>
      <c r="G43" s="12" t="n"/>
      <c r="H43" s="12" t="n"/>
      <c r="I43" s="14" t="n"/>
    </row>
    <row r="44">
      <c r="A44" s="11" t="inlineStr">
        <is>
          <t>Google AIO</t>
        </is>
      </c>
      <c r="B44" s="12" t="n"/>
      <c r="C44" s="12" t="n"/>
      <c r="D44" s="12" t="n"/>
      <c r="E44" s="13">
        <f>IFERROR(MEDIAN(B44:D44),"")</f>
        <v/>
      </c>
      <c r="F44" s="12" t="n"/>
      <c r="G44" s="12" t="n"/>
      <c r="H44" s="12" t="n"/>
      <c r="I44" s="14" t="n"/>
    </row>
    <row r="46" ht="24" customHeight="1">
      <c r="A46" s="8" t="inlineStr">
        <is>
          <t>PROMPT 7  ·  Category B</t>
        </is>
      </c>
      <c r="C46" s="9">
        <f>Setup!B23</f>
        <v/>
      </c>
    </row>
    <row r="47" ht="20" customHeight="1">
      <c r="A47" s="10" t="inlineStr">
        <is>
          <t>Engine</t>
        </is>
      </c>
      <c r="B47" s="10" t="inlineStr">
        <is>
          <t>Run 1</t>
        </is>
      </c>
      <c r="C47" s="10" t="inlineStr">
        <is>
          <t>Run 2</t>
        </is>
      </c>
      <c r="D47" s="10" t="inlineStr">
        <is>
          <t>Run 3</t>
        </is>
      </c>
      <c r="E47" s="10" t="inlineStr">
        <is>
          <t>Median (you)</t>
        </is>
      </c>
      <c r="F47" s="10" t="inlineStr">
        <is>
          <t>Comp 1</t>
        </is>
      </c>
      <c r="G47" s="10" t="inlineStr">
        <is>
          <t>Comp 2</t>
        </is>
      </c>
      <c r="H47" s="10" t="inlineStr">
        <is>
          <t>Comp 3</t>
        </is>
      </c>
      <c r="I47" s="10" t="inlineStr">
        <is>
          <t>Sources / notes</t>
        </is>
      </c>
    </row>
    <row r="48">
      <c r="A48" s="11" t="inlineStr">
        <is>
          <t>ChatGPT</t>
        </is>
      </c>
      <c r="B48" s="12" t="n"/>
      <c r="C48" s="12" t="n"/>
      <c r="D48" s="12" t="n"/>
      <c r="E48" s="13">
        <f>IFERROR(MEDIAN(B48:D48),"")</f>
        <v/>
      </c>
      <c r="F48" s="12" t="n"/>
      <c r="G48" s="12" t="n"/>
      <c r="H48" s="12" t="n"/>
      <c r="I48" s="14" t="n"/>
    </row>
    <row r="49">
      <c r="A49" s="11" t="inlineStr">
        <is>
          <t>Claude</t>
        </is>
      </c>
      <c r="B49" s="12" t="n"/>
      <c r="C49" s="12" t="n"/>
      <c r="D49" s="12" t="n"/>
      <c r="E49" s="13">
        <f>IFERROR(MEDIAN(B49:D49),"")</f>
        <v/>
      </c>
      <c r="F49" s="12" t="n"/>
      <c r="G49" s="12" t="n"/>
      <c r="H49" s="12" t="n"/>
      <c r="I49" s="14" t="n"/>
    </row>
    <row r="50">
      <c r="A50" s="11" t="inlineStr">
        <is>
          <t>Perplexity</t>
        </is>
      </c>
      <c r="B50" s="12" t="n"/>
      <c r="C50" s="12" t="n"/>
      <c r="D50" s="12" t="n"/>
      <c r="E50" s="13">
        <f>IFERROR(MEDIAN(B50:D50),"")</f>
        <v/>
      </c>
      <c r="F50" s="12" t="n"/>
      <c r="G50" s="12" t="n"/>
      <c r="H50" s="12" t="n"/>
      <c r="I50" s="14" t="n"/>
    </row>
    <row r="51">
      <c r="A51" s="11" t="inlineStr">
        <is>
          <t>Google AIO</t>
        </is>
      </c>
      <c r="B51" s="12" t="n"/>
      <c r="C51" s="12" t="n"/>
      <c r="D51" s="12" t="n"/>
      <c r="E51" s="13">
        <f>IFERROR(MEDIAN(B51:D51),"")</f>
        <v/>
      </c>
      <c r="F51" s="12" t="n"/>
      <c r="G51" s="12" t="n"/>
      <c r="H51" s="12" t="n"/>
      <c r="I51" s="14" t="n"/>
    </row>
    <row r="53" ht="24" customHeight="1">
      <c r="A53" s="8" t="inlineStr">
        <is>
          <t>PROMPT 8  ·  Category B</t>
        </is>
      </c>
      <c r="C53" s="9">
        <f>Setup!B24</f>
        <v/>
      </c>
    </row>
    <row r="54" ht="20" customHeight="1">
      <c r="A54" s="10" t="inlineStr">
        <is>
          <t>Engine</t>
        </is>
      </c>
      <c r="B54" s="10" t="inlineStr">
        <is>
          <t>Run 1</t>
        </is>
      </c>
      <c r="C54" s="10" t="inlineStr">
        <is>
          <t>Run 2</t>
        </is>
      </c>
      <c r="D54" s="10" t="inlineStr">
        <is>
          <t>Run 3</t>
        </is>
      </c>
      <c r="E54" s="10" t="inlineStr">
        <is>
          <t>Median (you)</t>
        </is>
      </c>
      <c r="F54" s="10" t="inlineStr">
        <is>
          <t>Comp 1</t>
        </is>
      </c>
      <c r="G54" s="10" t="inlineStr">
        <is>
          <t>Comp 2</t>
        </is>
      </c>
      <c r="H54" s="10" t="inlineStr">
        <is>
          <t>Comp 3</t>
        </is>
      </c>
      <c r="I54" s="10" t="inlineStr">
        <is>
          <t>Sources / notes</t>
        </is>
      </c>
    </row>
    <row r="55">
      <c r="A55" s="11" t="inlineStr">
        <is>
          <t>ChatGPT</t>
        </is>
      </c>
      <c r="B55" s="12" t="n"/>
      <c r="C55" s="12" t="n"/>
      <c r="D55" s="12" t="n"/>
      <c r="E55" s="13">
        <f>IFERROR(MEDIAN(B55:D55),"")</f>
        <v/>
      </c>
      <c r="F55" s="12" t="n"/>
      <c r="G55" s="12" t="n"/>
      <c r="H55" s="12" t="n"/>
      <c r="I55" s="14" t="n"/>
    </row>
    <row r="56">
      <c r="A56" s="11" t="inlineStr">
        <is>
          <t>Claude</t>
        </is>
      </c>
      <c r="B56" s="12" t="n"/>
      <c r="C56" s="12" t="n"/>
      <c r="D56" s="12" t="n"/>
      <c r="E56" s="13">
        <f>IFERROR(MEDIAN(B56:D56),"")</f>
        <v/>
      </c>
      <c r="F56" s="12" t="n"/>
      <c r="G56" s="12" t="n"/>
      <c r="H56" s="12" t="n"/>
      <c r="I56" s="14" t="n"/>
    </row>
    <row r="57">
      <c r="A57" s="11" t="inlineStr">
        <is>
          <t>Perplexity</t>
        </is>
      </c>
      <c r="B57" s="12" t="n"/>
      <c r="C57" s="12" t="n"/>
      <c r="D57" s="12" t="n"/>
      <c r="E57" s="13">
        <f>IFERROR(MEDIAN(B57:D57),"")</f>
        <v/>
      </c>
      <c r="F57" s="12" t="n"/>
      <c r="G57" s="12" t="n"/>
      <c r="H57" s="12" t="n"/>
      <c r="I57" s="14" t="n"/>
    </row>
    <row r="58">
      <c r="A58" s="11" t="inlineStr">
        <is>
          <t>Google AIO</t>
        </is>
      </c>
      <c r="B58" s="12" t="n"/>
      <c r="C58" s="12" t="n"/>
      <c r="D58" s="12" t="n"/>
      <c r="E58" s="13">
        <f>IFERROR(MEDIAN(B58:D58),"")</f>
        <v/>
      </c>
      <c r="F58" s="12" t="n"/>
      <c r="G58" s="12" t="n"/>
      <c r="H58" s="12" t="n"/>
      <c r="I58" s="14" t="n"/>
    </row>
    <row r="60" ht="24" customHeight="1">
      <c r="A60" s="8" t="inlineStr">
        <is>
          <t>PROMPT 9  ·  Category B</t>
        </is>
      </c>
      <c r="C60" s="9">
        <f>Setup!B25</f>
        <v/>
      </c>
    </row>
    <row r="61" ht="20" customHeight="1">
      <c r="A61" s="10" t="inlineStr">
        <is>
          <t>Engine</t>
        </is>
      </c>
      <c r="B61" s="10" t="inlineStr">
        <is>
          <t>Run 1</t>
        </is>
      </c>
      <c r="C61" s="10" t="inlineStr">
        <is>
          <t>Run 2</t>
        </is>
      </c>
      <c r="D61" s="10" t="inlineStr">
        <is>
          <t>Run 3</t>
        </is>
      </c>
      <c r="E61" s="10" t="inlineStr">
        <is>
          <t>Median (you)</t>
        </is>
      </c>
      <c r="F61" s="10" t="inlineStr">
        <is>
          <t>Comp 1</t>
        </is>
      </c>
      <c r="G61" s="10" t="inlineStr">
        <is>
          <t>Comp 2</t>
        </is>
      </c>
      <c r="H61" s="10" t="inlineStr">
        <is>
          <t>Comp 3</t>
        </is>
      </c>
      <c r="I61" s="10" t="inlineStr">
        <is>
          <t>Sources / notes</t>
        </is>
      </c>
    </row>
    <row r="62">
      <c r="A62" s="11" t="inlineStr">
        <is>
          <t>ChatGPT</t>
        </is>
      </c>
      <c r="B62" s="12" t="n"/>
      <c r="C62" s="12" t="n"/>
      <c r="D62" s="12" t="n"/>
      <c r="E62" s="13">
        <f>IFERROR(MEDIAN(B62:D62),"")</f>
        <v/>
      </c>
      <c r="F62" s="12" t="n"/>
      <c r="G62" s="12" t="n"/>
      <c r="H62" s="12" t="n"/>
      <c r="I62" s="14" t="n"/>
    </row>
    <row r="63">
      <c r="A63" s="11" t="inlineStr">
        <is>
          <t>Claude</t>
        </is>
      </c>
      <c r="B63" s="12" t="n"/>
      <c r="C63" s="12" t="n"/>
      <c r="D63" s="12" t="n"/>
      <c r="E63" s="13">
        <f>IFERROR(MEDIAN(B63:D63),"")</f>
        <v/>
      </c>
      <c r="F63" s="12" t="n"/>
      <c r="G63" s="12" t="n"/>
      <c r="H63" s="12" t="n"/>
      <c r="I63" s="14" t="n"/>
    </row>
    <row r="64">
      <c r="A64" s="11" t="inlineStr">
        <is>
          <t>Perplexity</t>
        </is>
      </c>
      <c r="B64" s="12" t="n"/>
      <c r="C64" s="12" t="n"/>
      <c r="D64" s="12" t="n"/>
      <c r="E64" s="13">
        <f>IFERROR(MEDIAN(B64:D64),"")</f>
        <v/>
      </c>
      <c r="F64" s="12" t="n"/>
      <c r="G64" s="12" t="n"/>
      <c r="H64" s="12" t="n"/>
      <c r="I64" s="14" t="n"/>
    </row>
    <row r="65">
      <c r="A65" s="11" t="inlineStr">
        <is>
          <t>Google AIO</t>
        </is>
      </c>
      <c r="B65" s="12" t="n"/>
      <c r="C65" s="12" t="n"/>
      <c r="D65" s="12" t="n"/>
      <c r="E65" s="13">
        <f>IFERROR(MEDIAN(B65:D65),"")</f>
        <v/>
      </c>
      <c r="F65" s="12" t="n"/>
      <c r="G65" s="12" t="n"/>
      <c r="H65" s="12" t="n"/>
      <c r="I65" s="14" t="n"/>
    </row>
    <row r="67" ht="24" customHeight="1">
      <c r="A67" s="8" t="inlineStr">
        <is>
          <t>PROMPT 10  ·  Category B</t>
        </is>
      </c>
      <c r="C67" s="9">
        <f>Setup!B26</f>
        <v/>
      </c>
    </row>
    <row r="68" ht="20" customHeight="1">
      <c r="A68" s="10" t="inlineStr">
        <is>
          <t>Engine</t>
        </is>
      </c>
      <c r="B68" s="10" t="inlineStr">
        <is>
          <t>Run 1</t>
        </is>
      </c>
      <c r="C68" s="10" t="inlineStr">
        <is>
          <t>Run 2</t>
        </is>
      </c>
      <c r="D68" s="10" t="inlineStr">
        <is>
          <t>Run 3</t>
        </is>
      </c>
      <c r="E68" s="10" t="inlineStr">
        <is>
          <t>Median (you)</t>
        </is>
      </c>
      <c r="F68" s="10" t="inlineStr">
        <is>
          <t>Comp 1</t>
        </is>
      </c>
      <c r="G68" s="10" t="inlineStr">
        <is>
          <t>Comp 2</t>
        </is>
      </c>
      <c r="H68" s="10" t="inlineStr">
        <is>
          <t>Comp 3</t>
        </is>
      </c>
      <c r="I68" s="10" t="inlineStr">
        <is>
          <t>Sources / notes</t>
        </is>
      </c>
    </row>
    <row r="69">
      <c r="A69" s="11" t="inlineStr">
        <is>
          <t>ChatGPT</t>
        </is>
      </c>
      <c r="B69" s="12" t="n"/>
      <c r="C69" s="12" t="n"/>
      <c r="D69" s="12" t="n"/>
      <c r="E69" s="13">
        <f>IFERROR(MEDIAN(B69:D69),"")</f>
        <v/>
      </c>
      <c r="F69" s="12" t="n"/>
      <c r="G69" s="12" t="n"/>
      <c r="H69" s="12" t="n"/>
      <c r="I69" s="14" t="n"/>
    </row>
    <row r="70">
      <c r="A70" s="11" t="inlineStr">
        <is>
          <t>Claude</t>
        </is>
      </c>
      <c r="B70" s="12" t="n"/>
      <c r="C70" s="12" t="n"/>
      <c r="D70" s="12" t="n"/>
      <c r="E70" s="13">
        <f>IFERROR(MEDIAN(B70:D70),"")</f>
        <v/>
      </c>
      <c r="F70" s="12" t="n"/>
      <c r="G70" s="12" t="n"/>
      <c r="H70" s="12" t="n"/>
      <c r="I70" s="14" t="n"/>
    </row>
    <row r="71">
      <c r="A71" s="11" t="inlineStr">
        <is>
          <t>Perplexity</t>
        </is>
      </c>
      <c r="B71" s="12" t="n"/>
      <c r="C71" s="12" t="n"/>
      <c r="D71" s="12" t="n"/>
      <c r="E71" s="13">
        <f>IFERROR(MEDIAN(B71:D71),"")</f>
        <v/>
      </c>
      <c r="F71" s="12" t="n"/>
      <c r="G71" s="12" t="n"/>
      <c r="H71" s="12" t="n"/>
      <c r="I71" s="14" t="n"/>
    </row>
    <row r="72">
      <c r="A72" s="11" t="inlineStr">
        <is>
          <t>Google AIO</t>
        </is>
      </c>
      <c r="B72" s="12" t="n"/>
      <c r="C72" s="12" t="n"/>
      <c r="D72" s="12" t="n"/>
      <c r="E72" s="13">
        <f>IFERROR(MEDIAN(B72:D72),"")</f>
        <v/>
      </c>
      <c r="F72" s="12" t="n"/>
      <c r="G72" s="12" t="n"/>
      <c r="H72" s="12" t="n"/>
      <c r="I72" s="14" t="n"/>
    </row>
    <row r="74" ht="24" customHeight="1">
      <c r="A74" s="8" t="inlineStr">
        <is>
          <t>PROMPT 11  ·  Category C</t>
        </is>
      </c>
      <c r="C74" s="9">
        <f>Setup!B28</f>
        <v/>
      </c>
    </row>
    <row r="75" ht="20" customHeight="1">
      <c r="A75" s="10" t="inlineStr">
        <is>
          <t>Engine</t>
        </is>
      </c>
      <c r="B75" s="10" t="inlineStr">
        <is>
          <t>Run 1</t>
        </is>
      </c>
      <c r="C75" s="10" t="inlineStr">
        <is>
          <t>Run 2</t>
        </is>
      </c>
      <c r="D75" s="10" t="inlineStr">
        <is>
          <t>Run 3</t>
        </is>
      </c>
      <c r="E75" s="10" t="inlineStr">
        <is>
          <t>Median (you)</t>
        </is>
      </c>
      <c r="F75" s="10" t="inlineStr">
        <is>
          <t>Comp 1</t>
        </is>
      </c>
      <c r="G75" s="10" t="inlineStr">
        <is>
          <t>Comp 2</t>
        </is>
      </c>
      <c r="H75" s="10" t="inlineStr">
        <is>
          <t>Comp 3</t>
        </is>
      </c>
      <c r="I75" s="10" t="inlineStr">
        <is>
          <t>Sources / notes</t>
        </is>
      </c>
    </row>
    <row r="76">
      <c r="A76" s="11" t="inlineStr">
        <is>
          <t>ChatGPT</t>
        </is>
      </c>
      <c r="B76" s="12" t="n"/>
      <c r="C76" s="12" t="n"/>
      <c r="D76" s="12" t="n"/>
      <c r="E76" s="13">
        <f>IFERROR(MEDIAN(B76:D76),"")</f>
        <v/>
      </c>
      <c r="F76" s="12" t="n"/>
      <c r="G76" s="12" t="n"/>
      <c r="H76" s="12" t="n"/>
      <c r="I76" s="14" t="n"/>
    </row>
    <row r="77">
      <c r="A77" s="11" t="inlineStr">
        <is>
          <t>Claude</t>
        </is>
      </c>
      <c r="B77" s="12" t="n"/>
      <c r="C77" s="12" t="n"/>
      <c r="D77" s="12" t="n"/>
      <c r="E77" s="13">
        <f>IFERROR(MEDIAN(B77:D77),"")</f>
        <v/>
      </c>
      <c r="F77" s="12" t="n"/>
      <c r="G77" s="12" t="n"/>
      <c r="H77" s="12" t="n"/>
      <c r="I77" s="14" t="n"/>
    </row>
    <row r="78">
      <c r="A78" s="11" t="inlineStr">
        <is>
          <t>Perplexity</t>
        </is>
      </c>
      <c r="B78" s="12" t="n"/>
      <c r="C78" s="12" t="n"/>
      <c r="D78" s="12" t="n"/>
      <c r="E78" s="13">
        <f>IFERROR(MEDIAN(B78:D78),"")</f>
        <v/>
      </c>
      <c r="F78" s="12" t="n"/>
      <c r="G78" s="12" t="n"/>
      <c r="H78" s="12" t="n"/>
      <c r="I78" s="14" t="n"/>
    </row>
    <row r="79">
      <c r="A79" s="11" t="inlineStr">
        <is>
          <t>Google AIO</t>
        </is>
      </c>
      <c r="B79" s="12" t="n"/>
      <c r="C79" s="12" t="n"/>
      <c r="D79" s="12" t="n"/>
      <c r="E79" s="13">
        <f>IFERROR(MEDIAN(B79:D79),"")</f>
        <v/>
      </c>
      <c r="F79" s="12" t="n"/>
      <c r="G79" s="12" t="n"/>
      <c r="H79" s="12" t="n"/>
      <c r="I79" s="14" t="n"/>
    </row>
    <row r="81" ht="24" customHeight="1">
      <c r="A81" s="8" t="inlineStr">
        <is>
          <t>PROMPT 12  ·  Category C</t>
        </is>
      </c>
      <c r="C81" s="9">
        <f>Setup!B29</f>
        <v/>
      </c>
    </row>
    <row r="82" ht="20" customHeight="1">
      <c r="A82" s="10" t="inlineStr">
        <is>
          <t>Engine</t>
        </is>
      </c>
      <c r="B82" s="10" t="inlineStr">
        <is>
          <t>Run 1</t>
        </is>
      </c>
      <c r="C82" s="10" t="inlineStr">
        <is>
          <t>Run 2</t>
        </is>
      </c>
      <c r="D82" s="10" t="inlineStr">
        <is>
          <t>Run 3</t>
        </is>
      </c>
      <c r="E82" s="10" t="inlineStr">
        <is>
          <t>Median (you)</t>
        </is>
      </c>
      <c r="F82" s="10" t="inlineStr">
        <is>
          <t>Comp 1</t>
        </is>
      </c>
      <c r="G82" s="10" t="inlineStr">
        <is>
          <t>Comp 2</t>
        </is>
      </c>
      <c r="H82" s="10" t="inlineStr">
        <is>
          <t>Comp 3</t>
        </is>
      </c>
      <c r="I82" s="10" t="inlineStr">
        <is>
          <t>Sources / notes</t>
        </is>
      </c>
    </row>
    <row r="83">
      <c r="A83" s="11" t="inlineStr">
        <is>
          <t>ChatGPT</t>
        </is>
      </c>
      <c r="B83" s="12" t="n"/>
      <c r="C83" s="12" t="n"/>
      <c r="D83" s="12" t="n"/>
      <c r="E83" s="13">
        <f>IFERROR(MEDIAN(B83:D83),"")</f>
        <v/>
      </c>
      <c r="F83" s="12" t="n"/>
      <c r="G83" s="12" t="n"/>
      <c r="H83" s="12" t="n"/>
      <c r="I83" s="14" t="n"/>
    </row>
    <row r="84">
      <c r="A84" s="11" t="inlineStr">
        <is>
          <t>Claude</t>
        </is>
      </c>
      <c r="B84" s="12" t="n"/>
      <c r="C84" s="12" t="n"/>
      <c r="D84" s="12" t="n"/>
      <c r="E84" s="13">
        <f>IFERROR(MEDIAN(B84:D84),"")</f>
        <v/>
      </c>
      <c r="F84" s="12" t="n"/>
      <c r="G84" s="12" t="n"/>
      <c r="H84" s="12" t="n"/>
      <c r="I84" s="14" t="n"/>
    </row>
    <row r="85">
      <c r="A85" s="11" t="inlineStr">
        <is>
          <t>Perplexity</t>
        </is>
      </c>
      <c r="B85" s="12" t="n"/>
      <c r="C85" s="12" t="n"/>
      <c r="D85" s="12" t="n"/>
      <c r="E85" s="13">
        <f>IFERROR(MEDIAN(B85:D85),"")</f>
        <v/>
      </c>
      <c r="F85" s="12" t="n"/>
      <c r="G85" s="12" t="n"/>
      <c r="H85" s="12" t="n"/>
      <c r="I85" s="14" t="n"/>
    </row>
    <row r="86">
      <c r="A86" s="11" t="inlineStr">
        <is>
          <t>Google AIO</t>
        </is>
      </c>
      <c r="B86" s="12" t="n"/>
      <c r="C86" s="12" t="n"/>
      <c r="D86" s="12" t="n"/>
      <c r="E86" s="13">
        <f>IFERROR(MEDIAN(B86:D86),"")</f>
        <v/>
      </c>
      <c r="F86" s="12" t="n"/>
      <c r="G86" s="12" t="n"/>
      <c r="H86" s="12" t="n"/>
      <c r="I86" s="14" t="n"/>
    </row>
    <row r="88" ht="24" customHeight="1">
      <c r="A88" s="8" t="inlineStr">
        <is>
          <t>PROMPT 13  ·  Category C</t>
        </is>
      </c>
      <c r="C88" s="9">
        <f>Setup!B30</f>
        <v/>
      </c>
    </row>
    <row r="89" ht="20" customHeight="1">
      <c r="A89" s="10" t="inlineStr">
        <is>
          <t>Engine</t>
        </is>
      </c>
      <c r="B89" s="10" t="inlineStr">
        <is>
          <t>Run 1</t>
        </is>
      </c>
      <c r="C89" s="10" t="inlineStr">
        <is>
          <t>Run 2</t>
        </is>
      </c>
      <c r="D89" s="10" t="inlineStr">
        <is>
          <t>Run 3</t>
        </is>
      </c>
      <c r="E89" s="10" t="inlineStr">
        <is>
          <t>Median (you)</t>
        </is>
      </c>
      <c r="F89" s="10" t="inlineStr">
        <is>
          <t>Comp 1</t>
        </is>
      </c>
      <c r="G89" s="10" t="inlineStr">
        <is>
          <t>Comp 2</t>
        </is>
      </c>
      <c r="H89" s="10" t="inlineStr">
        <is>
          <t>Comp 3</t>
        </is>
      </c>
      <c r="I89" s="10" t="inlineStr">
        <is>
          <t>Sources / notes</t>
        </is>
      </c>
    </row>
    <row r="90">
      <c r="A90" s="11" t="inlineStr">
        <is>
          <t>ChatGPT</t>
        </is>
      </c>
      <c r="B90" s="12" t="n"/>
      <c r="C90" s="12" t="n"/>
      <c r="D90" s="12" t="n"/>
      <c r="E90" s="13">
        <f>IFERROR(MEDIAN(B90:D90),"")</f>
        <v/>
      </c>
      <c r="F90" s="12" t="n"/>
      <c r="G90" s="12" t="n"/>
      <c r="H90" s="12" t="n"/>
      <c r="I90" s="14" t="n"/>
    </row>
    <row r="91">
      <c r="A91" s="11" t="inlineStr">
        <is>
          <t>Claude</t>
        </is>
      </c>
      <c r="B91" s="12" t="n"/>
      <c r="C91" s="12" t="n"/>
      <c r="D91" s="12" t="n"/>
      <c r="E91" s="13">
        <f>IFERROR(MEDIAN(B91:D91),"")</f>
        <v/>
      </c>
      <c r="F91" s="12" t="n"/>
      <c r="G91" s="12" t="n"/>
      <c r="H91" s="12" t="n"/>
      <c r="I91" s="14" t="n"/>
    </row>
    <row r="92">
      <c r="A92" s="11" t="inlineStr">
        <is>
          <t>Perplexity</t>
        </is>
      </c>
      <c r="B92" s="12" t="n"/>
      <c r="C92" s="12" t="n"/>
      <c r="D92" s="12" t="n"/>
      <c r="E92" s="13">
        <f>IFERROR(MEDIAN(B92:D92),"")</f>
        <v/>
      </c>
      <c r="F92" s="12" t="n"/>
      <c r="G92" s="12" t="n"/>
      <c r="H92" s="12" t="n"/>
      <c r="I92" s="14" t="n"/>
    </row>
    <row r="93">
      <c r="A93" s="11" t="inlineStr">
        <is>
          <t>Google AIO</t>
        </is>
      </c>
      <c r="B93" s="12" t="n"/>
      <c r="C93" s="12" t="n"/>
      <c r="D93" s="12" t="n"/>
      <c r="E93" s="13">
        <f>IFERROR(MEDIAN(B93:D93),"")</f>
        <v/>
      </c>
      <c r="F93" s="12" t="n"/>
      <c r="G93" s="12" t="n"/>
      <c r="H93" s="12" t="n"/>
      <c r="I93" s="14" t="n"/>
    </row>
    <row r="95" ht="24" customHeight="1">
      <c r="A95" s="8" t="inlineStr">
        <is>
          <t>PROMPT 14  ·  Category C</t>
        </is>
      </c>
      <c r="C95" s="9">
        <f>Setup!B31</f>
        <v/>
      </c>
    </row>
    <row r="96" ht="20" customHeight="1">
      <c r="A96" s="10" t="inlineStr">
        <is>
          <t>Engine</t>
        </is>
      </c>
      <c r="B96" s="10" t="inlineStr">
        <is>
          <t>Run 1</t>
        </is>
      </c>
      <c r="C96" s="10" t="inlineStr">
        <is>
          <t>Run 2</t>
        </is>
      </c>
      <c r="D96" s="10" t="inlineStr">
        <is>
          <t>Run 3</t>
        </is>
      </c>
      <c r="E96" s="10" t="inlineStr">
        <is>
          <t>Median (you)</t>
        </is>
      </c>
      <c r="F96" s="10" t="inlineStr">
        <is>
          <t>Comp 1</t>
        </is>
      </c>
      <c r="G96" s="10" t="inlineStr">
        <is>
          <t>Comp 2</t>
        </is>
      </c>
      <c r="H96" s="10" t="inlineStr">
        <is>
          <t>Comp 3</t>
        </is>
      </c>
      <c r="I96" s="10" t="inlineStr">
        <is>
          <t>Sources / notes</t>
        </is>
      </c>
    </row>
    <row r="97">
      <c r="A97" s="11" t="inlineStr">
        <is>
          <t>ChatGPT</t>
        </is>
      </c>
      <c r="B97" s="12" t="n"/>
      <c r="C97" s="12" t="n"/>
      <c r="D97" s="12" t="n"/>
      <c r="E97" s="13">
        <f>IFERROR(MEDIAN(B97:D97),"")</f>
        <v/>
      </c>
      <c r="F97" s="12" t="n"/>
      <c r="G97" s="12" t="n"/>
      <c r="H97" s="12" t="n"/>
      <c r="I97" s="14" t="n"/>
    </row>
    <row r="98">
      <c r="A98" s="11" t="inlineStr">
        <is>
          <t>Claude</t>
        </is>
      </c>
      <c r="B98" s="12" t="n"/>
      <c r="C98" s="12" t="n"/>
      <c r="D98" s="12" t="n"/>
      <c r="E98" s="13">
        <f>IFERROR(MEDIAN(B98:D98),"")</f>
        <v/>
      </c>
      <c r="F98" s="12" t="n"/>
      <c r="G98" s="12" t="n"/>
      <c r="H98" s="12" t="n"/>
      <c r="I98" s="14" t="n"/>
    </row>
    <row r="99">
      <c r="A99" s="11" t="inlineStr">
        <is>
          <t>Perplexity</t>
        </is>
      </c>
      <c r="B99" s="12" t="n"/>
      <c r="C99" s="12" t="n"/>
      <c r="D99" s="12" t="n"/>
      <c r="E99" s="13">
        <f>IFERROR(MEDIAN(B99:D99),"")</f>
        <v/>
      </c>
      <c r="F99" s="12" t="n"/>
      <c r="G99" s="12" t="n"/>
      <c r="H99" s="12" t="n"/>
      <c r="I99" s="14" t="n"/>
    </row>
    <row r="100">
      <c r="A100" s="11" t="inlineStr">
        <is>
          <t>Google AIO</t>
        </is>
      </c>
      <c r="B100" s="12" t="n"/>
      <c r="C100" s="12" t="n"/>
      <c r="D100" s="12" t="n"/>
      <c r="E100" s="13">
        <f>IFERROR(MEDIAN(B100:D100),"")</f>
        <v/>
      </c>
      <c r="F100" s="12" t="n"/>
      <c r="G100" s="12" t="n"/>
      <c r="H100" s="12" t="n"/>
      <c r="I100" s="14" t="n"/>
    </row>
    <row r="102" ht="24" customHeight="1">
      <c r="A102" s="8" t="inlineStr">
        <is>
          <t>PROMPT 15  ·  Category C</t>
        </is>
      </c>
      <c r="C102" s="9">
        <f>Setup!B32</f>
        <v/>
      </c>
    </row>
    <row r="103" ht="20" customHeight="1">
      <c r="A103" s="10" t="inlineStr">
        <is>
          <t>Engine</t>
        </is>
      </c>
      <c r="B103" s="10" t="inlineStr">
        <is>
          <t>Run 1</t>
        </is>
      </c>
      <c r="C103" s="10" t="inlineStr">
        <is>
          <t>Run 2</t>
        </is>
      </c>
      <c r="D103" s="10" t="inlineStr">
        <is>
          <t>Run 3</t>
        </is>
      </c>
      <c r="E103" s="10" t="inlineStr">
        <is>
          <t>Median (you)</t>
        </is>
      </c>
      <c r="F103" s="10" t="inlineStr">
        <is>
          <t>Comp 1</t>
        </is>
      </c>
      <c r="G103" s="10" t="inlineStr">
        <is>
          <t>Comp 2</t>
        </is>
      </c>
      <c r="H103" s="10" t="inlineStr">
        <is>
          <t>Comp 3</t>
        </is>
      </c>
      <c r="I103" s="10" t="inlineStr">
        <is>
          <t>Sources / notes</t>
        </is>
      </c>
    </row>
    <row r="104">
      <c r="A104" s="11" t="inlineStr">
        <is>
          <t>ChatGPT</t>
        </is>
      </c>
      <c r="B104" s="12" t="n"/>
      <c r="C104" s="12" t="n"/>
      <c r="D104" s="12" t="n"/>
      <c r="E104" s="13">
        <f>IFERROR(MEDIAN(B104:D104),"")</f>
        <v/>
      </c>
      <c r="F104" s="12" t="n"/>
      <c r="G104" s="12" t="n"/>
      <c r="H104" s="12" t="n"/>
      <c r="I104" s="14" t="n"/>
    </row>
    <row r="105">
      <c r="A105" s="11" t="inlineStr">
        <is>
          <t>Claude</t>
        </is>
      </c>
      <c r="B105" s="12" t="n"/>
      <c r="C105" s="12" t="n"/>
      <c r="D105" s="12" t="n"/>
      <c r="E105" s="13">
        <f>IFERROR(MEDIAN(B105:D105),"")</f>
        <v/>
      </c>
      <c r="F105" s="12" t="n"/>
      <c r="G105" s="12" t="n"/>
      <c r="H105" s="12" t="n"/>
      <c r="I105" s="14" t="n"/>
    </row>
    <row r="106">
      <c r="A106" s="11" t="inlineStr">
        <is>
          <t>Perplexity</t>
        </is>
      </c>
      <c r="B106" s="12" t="n"/>
      <c r="C106" s="12" t="n"/>
      <c r="D106" s="12" t="n"/>
      <c r="E106" s="13">
        <f>IFERROR(MEDIAN(B106:D106),"")</f>
        <v/>
      </c>
      <c r="F106" s="12" t="n"/>
      <c r="G106" s="12" t="n"/>
      <c r="H106" s="12" t="n"/>
      <c r="I106" s="14" t="n"/>
    </row>
    <row r="107">
      <c r="A107" s="11" t="inlineStr">
        <is>
          <t>Google AIO</t>
        </is>
      </c>
      <c r="B107" s="12" t="n"/>
      <c r="C107" s="12" t="n"/>
      <c r="D107" s="12" t="n"/>
      <c r="E107" s="13">
        <f>IFERROR(MEDIAN(B107:D107),"")</f>
        <v/>
      </c>
      <c r="F107" s="12" t="n"/>
      <c r="G107" s="12" t="n"/>
      <c r="H107" s="12" t="n"/>
      <c r="I107" s="14" t="n"/>
    </row>
    <row r="109" ht="24" customHeight="1">
      <c r="A109" s="8" t="inlineStr">
        <is>
          <t>PROMPT 16  ·  Category D</t>
        </is>
      </c>
      <c r="C109" s="9">
        <f>Setup!B34</f>
        <v/>
      </c>
    </row>
    <row r="110" ht="20" customHeight="1">
      <c r="A110" s="10" t="inlineStr">
        <is>
          <t>Engine</t>
        </is>
      </c>
      <c r="B110" s="10" t="inlineStr">
        <is>
          <t>Run 1</t>
        </is>
      </c>
      <c r="C110" s="10" t="inlineStr">
        <is>
          <t>Run 2</t>
        </is>
      </c>
      <c r="D110" s="10" t="inlineStr">
        <is>
          <t>Run 3</t>
        </is>
      </c>
      <c r="E110" s="10" t="inlineStr">
        <is>
          <t>Median (you)</t>
        </is>
      </c>
      <c r="F110" s="10" t="inlineStr">
        <is>
          <t>Comp 1</t>
        </is>
      </c>
      <c r="G110" s="10" t="inlineStr">
        <is>
          <t>Comp 2</t>
        </is>
      </c>
      <c r="H110" s="10" t="inlineStr">
        <is>
          <t>Comp 3</t>
        </is>
      </c>
      <c r="I110" s="10" t="inlineStr">
        <is>
          <t>Sources / notes</t>
        </is>
      </c>
    </row>
    <row r="111">
      <c r="A111" s="11" t="inlineStr">
        <is>
          <t>ChatGPT</t>
        </is>
      </c>
      <c r="B111" s="12" t="n"/>
      <c r="C111" s="12" t="n"/>
      <c r="D111" s="12" t="n"/>
      <c r="E111" s="13">
        <f>IFERROR(MEDIAN(B111:D111),"")</f>
        <v/>
      </c>
      <c r="F111" s="12" t="n"/>
      <c r="G111" s="12" t="n"/>
      <c r="H111" s="12" t="n"/>
      <c r="I111" s="14" t="n"/>
    </row>
    <row r="112">
      <c r="A112" s="11" t="inlineStr">
        <is>
          <t>Claude</t>
        </is>
      </c>
      <c r="B112" s="12" t="n"/>
      <c r="C112" s="12" t="n"/>
      <c r="D112" s="12" t="n"/>
      <c r="E112" s="13">
        <f>IFERROR(MEDIAN(B112:D112),"")</f>
        <v/>
      </c>
      <c r="F112" s="12" t="n"/>
      <c r="G112" s="12" t="n"/>
      <c r="H112" s="12" t="n"/>
      <c r="I112" s="14" t="n"/>
    </row>
    <row r="113">
      <c r="A113" s="11" t="inlineStr">
        <is>
          <t>Perplexity</t>
        </is>
      </c>
      <c r="B113" s="12" t="n"/>
      <c r="C113" s="12" t="n"/>
      <c r="D113" s="12" t="n"/>
      <c r="E113" s="13">
        <f>IFERROR(MEDIAN(B113:D113),"")</f>
        <v/>
      </c>
      <c r="F113" s="12" t="n"/>
      <c r="G113" s="12" t="n"/>
      <c r="H113" s="12" t="n"/>
      <c r="I113" s="14" t="n"/>
    </row>
    <row r="114">
      <c r="A114" s="11" t="inlineStr">
        <is>
          <t>Google AIO</t>
        </is>
      </c>
      <c r="B114" s="12" t="n"/>
      <c r="C114" s="12" t="n"/>
      <c r="D114" s="12" t="n"/>
      <c r="E114" s="13">
        <f>IFERROR(MEDIAN(B114:D114),"")</f>
        <v/>
      </c>
      <c r="F114" s="12" t="n"/>
      <c r="G114" s="12" t="n"/>
      <c r="H114" s="12" t="n"/>
      <c r="I114" s="14" t="n"/>
    </row>
    <row r="116" ht="24" customHeight="1">
      <c r="A116" s="8" t="inlineStr">
        <is>
          <t>PROMPT 17  ·  Category D</t>
        </is>
      </c>
      <c r="C116" s="9">
        <f>Setup!B35</f>
        <v/>
      </c>
    </row>
    <row r="117" ht="20" customHeight="1">
      <c r="A117" s="10" t="inlineStr">
        <is>
          <t>Engine</t>
        </is>
      </c>
      <c r="B117" s="10" t="inlineStr">
        <is>
          <t>Run 1</t>
        </is>
      </c>
      <c r="C117" s="10" t="inlineStr">
        <is>
          <t>Run 2</t>
        </is>
      </c>
      <c r="D117" s="10" t="inlineStr">
        <is>
          <t>Run 3</t>
        </is>
      </c>
      <c r="E117" s="10" t="inlineStr">
        <is>
          <t>Median (you)</t>
        </is>
      </c>
      <c r="F117" s="10" t="inlineStr">
        <is>
          <t>Comp 1</t>
        </is>
      </c>
      <c r="G117" s="10" t="inlineStr">
        <is>
          <t>Comp 2</t>
        </is>
      </c>
      <c r="H117" s="10" t="inlineStr">
        <is>
          <t>Comp 3</t>
        </is>
      </c>
      <c r="I117" s="10" t="inlineStr">
        <is>
          <t>Sources / notes</t>
        </is>
      </c>
    </row>
    <row r="118">
      <c r="A118" s="11" t="inlineStr">
        <is>
          <t>ChatGPT</t>
        </is>
      </c>
      <c r="B118" s="12" t="n"/>
      <c r="C118" s="12" t="n"/>
      <c r="D118" s="12" t="n"/>
      <c r="E118" s="13">
        <f>IFERROR(MEDIAN(B118:D118),"")</f>
        <v/>
      </c>
      <c r="F118" s="12" t="n"/>
      <c r="G118" s="12" t="n"/>
      <c r="H118" s="12" t="n"/>
      <c r="I118" s="14" t="n"/>
    </row>
    <row r="119">
      <c r="A119" s="11" t="inlineStr">
        <is>
          <t>Claude</t>
        </is>
      </c>
      <c r="B119" s="12" t="n"/>
      <c r="C119" s="12" t="n"/>
      <c r="D119" s="12" t="n"/>
      <c r="E119" s="13">
        <f>IFERROR(MEDIAN(B119:D119),"")</f>
        <v/>
      </c>
      <c r="F119" s="12" t="n"/>
      <c r="G119" s="12" t="n"/>
      <c r="H119" s="12" t="n"/>
      <c r="I119" s="14" t="n"/>
    </row>
    <row r="120">
      <c r="A120" s="11" t="inlineStr">
        <is>
          <t>Perplexity</t>
        </is>
      </c>
      <c r="B120" s="12" t="n"/>
      <c r="C120" s="12" t="n"/>
      <c r="D120" s="12" t="n"/>
      <c r="E120" s="13">
        <f>IFERROR(MEDIAN(B120:D120),"")</f>
        <v/>
      </c>
      <c r="F120" s="12" t="n"/>
      <c r="G120" s="12" t="n"/>
      <c r="H120" s="12" t="n"/>
      <c r="I120" s="14" t="n"/>
    </row>
    <row r="121">
      <c r="A121" s="11" t="inlineStr">
        <is>
          <t>Google AIO</t>
        </is>
      </c>
      <c r="B121" s="12" t="n"/>
      <c r="C121" s="12" t="n"/>
      <c r="D121" s="12" t="n"/>
      <c r="E121" s="13">
        <f>IFERROR(MEDIAN(B121:D121),"")</f>
        <v/>
      </c>
      <c r="F121" s="12" t="n"/>
      <c r="G121" s="12" t="n"/>
      <c r="H121" s="12" t="n"/>
      <c r="I121" s="14" t="n"/>
    </row>
    <row r="123" ht="24" customHeight="1">
      <c r="A123" s="8" t="inlineStr">
        <is>
          <t>PROMPT 18  ·  Category D</t>
        </is>
      </c>
      <c r="C123" s="9">
        <f>Setup!B36</f>
        <v/>
      </c>
    </row>
    <row r="124" ht="20" customHeight="1">
      <c r="A124" s="10" t="inlineStr">
        <is>
          <t>Engine</t>
        </is>
      </c>
      <c r="B124" s="10" t="inlineStr">
        <is>
          <t>Run 1</t>
        </is>
      </c>
      <c r="C124" s="10" t="inlineStr">
        <is>
          <t>Run 2</t>
        </is>
      </c>
      <c r="D124" s="10" t="inlineStr">
        <is>
          <t>Run 3</t>
        </is>
      </c>
      <c r="E124" s="10" t="inlineStr">
        <is>
          <t>Median (you)</t>
        </is>
      </c>
      <c r="F124" s="10" t="inlineStr">
        <is>
          <t>Comp 1</t>
        </is>
      </c>
      <c r="G124" s="10" t="inlineStr">
        <is>
          <t>Comp 2</t>
        </is>
      </c>
      <c r="H124" s="10" t="inlineStr">
        <is>
          <t>Comp 3</t>
        </is>
      </c>
      <c r="I124" s="10" t="inlineStr">
        <is>
          <t>Sources / notes</t>
        </is>
      </c>
    </row>
    <row r="125">
      <c r="A125" s="11" t="inlineStr">
        <is>
          <t>ChatGPT</t>
        </is>
      </c>
      <c r="B125" s="12" t="n"/>
      <c r="C125" s="12" t="n"/>
      <c r="D125" s="12" t="n"/>
      <c r="E125" s="13">
        <f>IFERROR(MEDIAN(B125:D125),"")</f>
        <v/>
      </c>
      <c r="F125" s="12" t="n"/>
      <c r="G125" s="12" t="n"/>
      <c r="H125" s="12" t="n"/>
      <c r="I125" s="14" t="n"/>
    </row>
    <row r="126">
      <c r="A126" s="11" t="inlineStr">
        <is>
          <t>Claude</t>
        </is>
      </c>
      <c r="B126" s="12" t="n"/>
      <c r="C126" s="12" t="n"/>
      <c r="D126" s="12" t="n"/>
      <c r="E126" s="13">
        <f>IFERROR(MEDIAN(B126:D126),"")</f>
        <v/>
      </c>
      <c r="F126" s="12" t="n"/>
      <c r="G126" s="12" t="n"/>
      <c r="H126" s="12" t="n"/>
      <c r="I126" s="14" t="n"/>
    </row>
    <row r="127">
      <c r="A127" s="11" t="inlineStr">
        <is>
          <t>Perplexity</t>
        </is>
      </c>
      <c r="B127" s="12" t="n"/>
      <c r="C127" s="12" t="n"/>
      <c r="D127" s="12" t="n"/>
      <c r="E127" s="13">
        <f>IFERROR(MEDIAN(B127:D127),"")</f>
        <v/>
      </c>
      <c r="F127" s="12" t="n"/>
      <c r="G127" s="12" t="n"/>
      <c r="H127" s="12" t="n"/>
      <c r="I127" s="14" t="n"/>
    </row>
    <row r="128">
      <c r="A128" s="11" t="inlineStr">
        <is>
          <t>Google AIO</t>
        </is>
      </c>
      <c r="B128" s="12" t="n"/>
      <c r="C128" s="12" t="n"/>
      <c r="D128" s="12" t="n"/>
      <c r="E128" s="13">
        <f>IFERROR(MEDIAN(B128:D128),"")</f>
        <v/>
      </c>
      <c r="F128" s="12" t="n"/>
      <c r="G128" s="12" t="n"/>
      <c r="H128" s="12" t="n"/>
      <c r="I128" s="14" t="n"/>
    </row>
    <row r="130" ht="24" customHeight="1">
      <c r="A130" s="8" t="inlineStr">
        <is>
          <t>PROMPT 19  ·  Category D</t>
        </is>
      </c>
      <c r="C130" s="9">
        <f>Setup!B37</f>
        <v/>
      </c>
    </row>
    <row r="131" ht="20" customHeight="1">
      <c r="A131" s="10" t="inlineStr">
        <is>
          <t>Engine</t>
        </is>
      </c>
      <c r="B131" s="10" t="inlineStr">
        <is>
          <t>Run 1</t>
        </is>
      </c>
      <c r="C131" s="10" t="inlineStr">
        <is>
          <t>Run 2</t>
        </is>
      </c>
      <c r="D131" s="10" t="inlineStr">
        <is>
          <t>Run 3</t>
        </is>
      </c>
      <c r="E131" s="10" t="inlineStr">
        <is>
          <t>Median (you)</t>
        </is>
      </c>
      <c r="F131" s="10" t="inlineStr">
        <is>
          <t>Comp 1</t>
        </is>
      </c>
      <c r="G131" s="10" t="inlineStr">
        <is>
          <t>Comp 2</t>
        </is>
      </c>
      <c r="H131" s="10" t="inlineStr">
        <is>
          <t>Comp 3</t>
        </is>
      </c>
      <c r="I131" s="10" t="inlineStr">
        <is>
          <t>Sources / notes</t>
        </is>
      </c>
    </row>
    <row r="132">
      <c r="A132" s="11" t="inlineStr">
        <is>
          <t>ChatGPT</t>
        </is>
      </c>
      <c r="B132" s="12" t="n"/>
      <c r="C132" s="12" t="n"/>
      <c r="D132" s="12" t="n"/>
      <c r="E132" s="13">
        <f>IFERROR(MEDIAN(B132:D132),"")</f>
        <v/>
      </c>
      <c r="F132" s="12" t="n"/>
      <c r="G132" s="12" t="n"/>
      <c r="H132" s="12" t="n"/>
      <c r="I132" s="14" t="n"/>
    </row>
    <row r="133">
      <c r="A133" s="11" t="inlineStr">
        <is>
          <t>Claude</t>
        </is>
      </c>
      <c r="B133" s="12" t="n"/>
      <c r="C133" s="12" t="n"/>
      <c r="D133" s="12" t="n"/>
      <c r="E133" s="13">
        <f>IFERROR(MEDIAN(B133:D133),"")</f>
        <v/>
      </c>
      <c r="F133" s="12" t="n"/>
      <c r="G133" s="12" t="n"/>
      <c r="H133" s="12" t="n"/>
      <c r="I133" s="14" t="n"/>
    </row>
    <row r="134">
      <c r="A134" s="11" t="inlineStr">
        <is>
          <t>Perplexity</t>
        </is>
      </c>
      <c r="B134" s="12" t="n"/>
      <c r="C134" s="12" t="n"/>
      <c r="D134" s="12" t="n"/>
      <c r="E134" s="13">
        <f>IFERROR(MEDIAN(B134:D134),"")</f>
        <v/>
      </c>
      <c r="F134" s="12" t="n"/>
      <c r="G134" s="12" t="n"/>
      <c r="H134" s="12" t="n"/>
      <c r="I134" s="14" t="n"/>
    </row>
    <row r="135">
      <c r="A135" s="11" t="inlineStr">
        <is>
          <t>Google AIO</t>
        </is>
      </c>
      <c r="B135" s="12" t="n"/>
      <c r="C135" s="12" t="n"/>
      <c r="D135" s="12" t="n"/>
      <c r="E135" s="13">
        <f>IFERROR(MEDIAN(B135:D135),"")</f>
        <v/>
      </c>
      <c r="F135" s="12" t="n"/>
      <c r="G135" s="12" t="n"/>
      <c r="H135" s="12" t="n"/>
      <c r="I135" s="14" t="n"/>
    </row>
    <row r="137" ht="24" customHeight="1">
      <c r="A137" s="8" t="inlineStr">
        <is>
          <t>PROMPT 20  ·  Category D</t>
        </is>
      </c>
      <c r="C137" s="9">
        <f>Setup!B38</f>
        <v/>
      </c>
    </row>
    <row r="138" ht="20" customHeight="1">
      <c r="A138" s="10" t="inlineStr">
        <is>
          <t>Engine</t>
        </is>
      </c>
      <c r="B138" s="10" t="inlineStr">
        <is>
          <t>Run 1</t>
        </is>
      </c>
      <c r="C138" s="10" t="inlineStr">
        <is>
          <t>Run 2</t>
        </is>
      </c>
      <c r="D138" s="10" t="inlineStr">
        <is>
          <t>Run 3</t>
        </is>
      </c>
      <c r="E138" s="10" t="inlineStr">
        <is>
          <t>Median (you)</t>
        </is>
      </c>
      <c r="F138" s="10" t="inlineStr">
        <is>
          <t>Comp 1</t>
        </is>
      </c>
      <c r="G138" s="10" t="inlineStr">
        <is>
          <t>Comp 2</t>
        </is>
      </c>
      <c r="H138" s="10" t="inlineStr">
        <is>
          <t>Comp 3</t>
        </is>
      </c>
      <c r="I138" s="10" t="inlineStr">
        <is>
          <t>Sources / notes</t>
        </is>
      </c>
    </row>
    <row r="139">
      <c r="A139" s="11" t="inlineStr">
        <is>
          <t>ChatGPT</t>
        </is>
      </c>
      <c r="B139" s="12" t="n"/>
      <c r="C139" s="12" t="n"/>
      <c r="D139" s="12" t="n"/>
      <c r="E139" s="13">
        <f>IFERROR(MEDIAN(B139:D139),"")</f>
        <v/>
      </c>
      <c r="F139" s="12" t="n"/>
      <c r="G139" s="12" t="n"/>
      <c r="H139" s="12" t="n"/>
      <c r="I139" s="14" t="n"/>
    </row>
    <row r="140">
      <c r="A140" s="11" t="inlineStr">
        <is>
          <t>Claude</t>
        </is>
      </c>
      <c r="B140" s="12" t="n"/>
      <c r="C140" s="12" t="n"/>
      <c r="D140" s="12" t="n"/>
      <c r="E140" s="13">
        <f>IFERROR(MEDIAN(B140:D140),"")</f>
        <v/>
      </c>
      <c r="F140" s="12" t="n"/>
      <c r="G140" s="12" t="n"/>
      <c r="H140" s="12" t="n"/>
      <c r="I140" s="14" t="n"/>
    </row>
    <row r="141">
      <c r="A141" s="11" t="inlineStr">
        <is>
          <t>Perplexity</t>
        </is>
      </c>
      <c r="B141" s="12" t="n"/>
      <c r="C141" s="12" t="n"/>
      <c r="D141" s="12" t="n"/>
      <c r="E141" s="13">
        <f>IFERROR(MEDIAN(B141:D141),"")</f>
        <v/>
      </c>
      <c r="F141" s="12" t="n"/>
      <c r="G141" s="12" t="n"/>
      <c r="H141" s="12" t="n"/>
      <c r="I141" s="14" t="n"/>
    </row>
    <row r="142">
      <c r="A142" s="11" t="inlineStr">
        <is>
          <t>Google AIO</t>
        </is>
      </c>
      <c r="B142" s="12" t="n"/>
      <c r="C142" s="12" t="n"/>
      <c r="D142" s="12" t="n"/>
      <c r="E142" s="13">
        <f>IFERROR(MEDIAN(B142:D142),"")</f>
        <v/>
      </c>
      <c r="F142" s="12" t="n"/>
      <c r="G142" s="12" t="n"/>
      <c r="H142" s="12" t="n"/>
      <c r="I142" s="14" t="n"/>
    </row>
  </sheetData>
  <mergeCells count="42">
    <mergeCell ref="C123:I123"/>
    <mergeCell ref="A130:B130"/>
    <mergeCell ref="A60:B60"/>
    <mergeCell ref="C39:I39"/>
    <mergeCell ref="A11:B11"/>
    <mergeCell ref="A123:B123"/>
    <mergeCell ref="C32:I32"/>
    <mergeCell ref="A88:B88"/>
    <mergeCell ref="C67:I67"/>
    <mergeCell ref="C81:I81"/>
    <mergeCell ref="C53:I53"/>
    <mergeCell ref="A2:I2"/>
    <mergeCell ref="C18:I18"/>
    <mergeCell ref="C102:I102"/>
    <mergeCell ref="A25:B25"/>
    <mergeCell ref="A137:B137"/>
    <mergeCell ref="A46:B46"/>
    <mergeCell ref="A74:B74"/>
    <mergeCell ref="A18:B18"/>
    <mergeCell ref="C116:I116"/>
    <mergeCell ref="C74:I74"/>
    <mergeCell ref="C88:I88"/>
    <mergeCell ref="A95:B95"/>
    <mergeCell ref="C4:I4"/>
    <mergeCell ref="A32:B32"/>
    <mergeCell ref="C109:I109"/>
    <mergeCell ref="A116:B116"/>
    <mergeCell ref="C25:I25"/>
    <mergeCell ref="A53:B53"/>
    <mergeCell ref="A109:B109"/>
    <mergeCell ref="A4:B4"/>
    <mergeCell ref="C137:I137"/>
    <mergeCell ref="A81:B81"/>
    <mergeCell ref="A1:I1"/>
    <mergeCell ref="C95:I95"/>
    <mergeCell ref="C46:I46"/>
    <mergeCell ref="A102:B102"/>
    <mergeCell ref="C60:I60"/>
    <mergeCell ref="A67:B67"/>
    <mergeCell ref="C11:I11"/>
    <mergeCell ref="A39:B39"/>
    <mergeCell ref="C130:I130"/>
  </mergeCells>
  <conditionalFormatting sqref="B6:H6">
    <cfRule type="cellIs" priority="1" operator="equal" dxfId="0">
      <formula>0</formula>
    </cfRule>
    <cfRule type="cellIs" priority="2" operator="equal" dxfId="1">
      <formula>1</formula>
    </cfRule>
    <cfRule type="cellIs" priority="3" operator="equal" dxfId="2">
      <formula>2</formula>
    </cfRule>
    <cfRule type="cellIs" priority="4" operator="equal" dxfId="3">
      <formula>3</formula>
    </cfRule>
    <cfRule type="cellIs" priority="5" operator="equal" dxfId="4">
      <formula>4</formula>
    </cfRule>
  </conditionalFormatting>
  <conditionalFormatting sqref="B7:H7">
    <cfRule type="cellIs" priority="6" operator="equal" dxfId="0">
      <formula>0</formula>
    </cfRule>
    <cfRule type="cellIs" priority="7" operator="equal" dxfId="1">
      <formula>1</formula>
    </cfRule>
    <cfRule type="cellIs" priority="8" operator="equal" dxfId="2">
      <formula>2</formula>
    </cfRule>
    <cfRule type="cellIs" priority="9" operator="equal" dxfId="3">
      <formula>3</formula>
    </cfRule>
    <cfRule type="cellIs" priority="10" operator="equal" dxfId="4">
      <formula>4</formula>
    </cfRule>
  </conditionalFormatting>
  <conditionalFormatting sqref="B8:H8">
    <cfRule type="cellIs" priority="11" operator="equal" dxfId="0">
      <formula>0</formula>
    </cfRule>
    <cfRule type="cellIs" priority="12" operator="equal" dxfId="1">
      <formula>1</formula>
    </cfRule>
    <cfRule type="cellIs" priority="13" operator="equal" dxfId="2">
      <formula>2</formula>
    </cfRule>
    <cfRule type="cellIs" priority="14" operator="equal" dxfId="3">
      <formula>3</formula>
    </cfRule>
    <cfRule type="cellIs" priority="15" operator="equal" dxfId="4">
      <formula>4</formula>
    </cfRule>
  </conditionalFormatting>
  <conditionalFormatting sqref="B9:H9">
    <cfRule type="cellIs" priority="16" operator="equal" dxfId="0">
      <formula>0</formula>
    </cfRule>
    <cfRule type="cellIs" priority="17" operator="equal" dxfId="1">
      <formula>1</formula>
    </cfRule>
    <cfRule type="cellIs" priority="18" operator="equal" dxfId="2">
      <formula>2</formula>
    </cfRule>
    <cfRule type="cellIs" priority="19" operator="equal" dxfId="3">
      <formula>3</formula>
    </cfRule>
    <cfRule type="cellIs" priority="20" operator="equal" dxfId="4">
      <formula>4</formula>
    </cfRule>
  </conditionalFormatting>
  <conditionalFormatting sqref="B13:H13">
    <cfRule type="cellIs" priority="21" operator="equal" dxfId="0">
      <formula>0</formula>
    </cfRule>
    <cfRule type="cellIs" priority="22" operator="equal" dxfId="1">
      <formula>1</formula>
    </cfRule>
    <cfRule type="cellIs" priority="23" operator="equal" dxfId="2">
      <formula>2</formula>
    </cfRule>
    <cfRule type="cellIs" priority="24" operator="equal" dxfId="3">
      <formula>3</formula>
    </cfRule>
    <cfRule type="cellIs" priority="25" operator="equal" dxfId="4">
      <formula>4</formula>
    </cfRule>
  </conditionalFormatting>
  <conditionalFormatting sqref="B14:H14">
    <cfRule type="cellIs" priority="26" operator="equal" dxfId="0">
      <formula>0</formula>
    </cfRule>
    <cfRule type="cellIs" priority="27" operator="equal" dxfId="1">
      <formula>1</formula>
    </cfRule>
    <cfRule type="cellIs" priority="28" operator="equal" dxfId="2">
      <formula>2</formula>
    </cfRule>
    <cfRule type="cellIs" priority="29" operator="equal" dxfId="3">
      <formula>3</formula>
    </cfRule>
    <cfRule type="cellIs" priority="30" operator="equal" dxfId="4">
      <formula>4</formula>
    </cfRule>
  </conditionalFormatting>
  <conditionalFormatting sqref="B15:H15">
    <cfRule type="cellIs" priority="31" operator="equal" dxfId="0">
      <formula>0</formula>
    </cfRule>
    <cfRule type="cellIs" priority="32" operator="equal" dxfId="1">
      <formula>1</formula>
    </cfRule>
    <cfRule type="cellIs" priority="33" operator="equal" dxfId="2">
      <formula>2</formula>
    </cfRule>
    <cfRule type="cellIs" priority="34" operator="equal" dxfId="3">
      <formula>3</formula>
    </cfRule>
    <cfRule type="cellIs" priority="35" operator="equal" dxfId="4">
      <formula>4</formula>
    </cfRule>
  </conditionalFormatting>
  <conditionalFormatting sqref="B16:H16">
    <cfRule type="cellIs" priority="36" operator="equal" dxfId="0">
      <formula>0</formula>
    </cfRule>
    <cfRule type="cellIs" priority="37" operator="equal" dxfId="1">
      <formula>1</formula>
    </cfRule>
    <cfRule type="cellIs" priority="38" operator="equal" dxfId="2">
      <formula>2</formula>
    </cfRule>
    <cfRule type="cellIs" priority="39" operator="equal" dxfId="3">
      <formula>3</formula>
    </cfRule>
    <cfRule type="cellIs" priority="40" operator="equal" dxfId="4">
      <formula>4</formula>
    </cfRule>
  </conditionalFormatting>
  <conditionalFormatting sqref="B20:H20">
    <cfRule type="cellIs" priority="41" operator="equal" dxfId="0">
      <formula>0</formula>
    </cfRule>
    <cfRule type="cellIs" priority="42" operator="equal" dxfId="1">
      <formula>1</formula>
    </cfRule>
    <cfRule type="cellIs" priority="43" operator="equal" dxfId="2">
      <formula>2</formula>
    </cfRule>
    <cfRule type="cellIs" priority="44" operator="equal" dxfId="3">
      <formula>3</formula>
    </cfRule>
    <cfRule type="cellIs" priority="45" operator="equal" dxfId="4">
      <formula>4</formula>
    </cfRule>
  </conditionalFormatting>
  <conditionalFormatting sqref="B21:H21">
    <cfRule type="cellIs" priority="46" operator="equal" dxfId="0">
      <formula>0</formula>
    </cfRule>
    <cfRule type="cellIs" priority="47" operator="equal" dxfId="1">
      <formula>1</formula>
    </cfRule>
    <cfRule type="cellIs" priority="48" operator="equal" dxfId="2">
      <formula>2</formula>
    </cfRule>
    <cfRule type="cellIs" priority="49" operator="equal" dxfId="3">
      <formula>3</formula>
    </cfRule>
    <cfRule type="cellIs" priority="50" operator="equal" dxfId="4">
      <formula>4</formula>
    </cfRule>
  </conditionalFormatting>
  <conditionalFormatting sqref="B22:H22">
    <cfRule type="cellIs" priority="51" operator="equal" dxfId="0">
      <formula>0</formula>
    </cfRule>
    <cfRule type="cellIs" priority="52" operator="equal" dxfId="1">
      <formula>1</formula>
    </cfRule>
    <cfRule type="cellIs" priority="53" operator="equal" dxfId="2">
      <formula>2</formula>
    </cfRule>
    <cfRule type="cellIs" priority="54" operator="equal" dxfId="3">
      <formula>3</formula>
    </cfRule>
    <cfRule type="cellIs" priority="55" operator="equal" dxfId="4">
      <formula>4</formula>
    </cfRule>
  </conditionalFormatting>
  <conditionalFormatting sqref="B23:H23">
    <cfRule type="cellIs" priority="56" operator="equal" dxfId="0">
      <formula>0</formula>
    </cfRule>
    <cfRule type="cellIs" priority="57" operator="equal" dxfId="1">
      <formula>1</formula>
    </cfRule>
    <cfRule type="cellIs" priority="58" operator="equal" dxfId="2">
      <formula>2</formula>
    </cfRule>
    <cfRule type="cellIs" priority="59" operator="equal" dxfId="3">
      <formula>3</formula>
    </cfRule>
    <cfRule type="cellIs" priority="60" operator="equal" dxfId="4">
      <formula>4</formula>
    </cfRule>
  </conditionalFormatting>
  <conditionalFormatting sqref="B27:H27">
    <cfRule type="cellIs" priority="61" operator="equal" dxfId="0">
      <formula>0</formula>
    </cfRule>
    <cfRule type="cellIs" priority="62" operator="equal" dxfId="1">
      <formula>1</formula>
    </cfRule>
    <cfRule type="cellIs" priority="63" operator="equal" dxfId="2">
      <formula>2</formula>
    </cfRule>
    <cfRule type="cellIs" priority="64" operator="equal" dxfId="3">
      <formula>3</formula>
    </cfRule>
    <cfRule type="cellIs" priority="65" operator="equal" dxfId="4">
      <formula>4</formula>
    </cfRule>
  </conditionalFormatting>
  <conditionalFormatting sqref="B28:H28">
    <cfRule type="cellIs" priority="66" operator="equal" dxfId="0">
      <formula>0</formula>
    </cfRule>
    <cfRule type="cellIs" priority="67" operator="equal" dxfId="1">
      <formula>1</formula>
    </cfRule>
    <cfRule type="cellIs" priority="68" operator="equal" dxfId="2">
      <formula>2</formula>
    </cfRule>
    <cfRule type="cellIs" priority="69" operator="equal" dxfId="3">
      <formula>3</formula>
    </cfRule>
    <cfRule type="cellIs" priority="70" operator="equal" dxfId="4">
      <formula>4</formula>
    </cfRule>
  </conditionalFormatting>
  <conditionalFormatting sqref="B29:H29">
    <cfRule type="cellIs" priority="71" operator="equal" dxfId="0">
      <formula>0</formula>
    </cfRule>
    <cfRule type="cellIs" priority="72" operator="equal" dxfId="1">
      <formula>1</formula>
    </cfRule>
    <cfRule type="cellIs" priority="73" operator="equal" dxfId="2">
      <formula>2</formula>
    </cfRule>
    <cfRule type="cellIs" priority="74" operator="equal" dxfId="3">
      <formula>3</formula>
    </cfRule>
    <cfRule type="cellIs" priority="75" operator="equal" dxfId="4">
      <formula>4</formula>
    </cfRule>
  </conditionalFormatting>
  <conditionalFormatting sqref="B30:H30">
    <cfRule type="cellIs" priority="76" operator="equal" dxfId="0">
      <formula>0</formula>
    </cfRule>
    <cfRule type="cellIs" priority="77" operator="equal" dxfId="1">
      <formula>1</formula>
    </cfRule>
    <cfRule type="cellIs" priority="78" operator="equal" dxfId="2">
      <formula>2</formula>
    </cfRule>
    <cfRule type="cellIs" priority="79" operator="equal" dxfId="3">
      <formula>3</formula>
    </cfRule>
    <cfRule type="cellIs" priority="80" operator="equal" dxfId="4">
      <formula>4</formula>
    </cfRule>
  </conditionalFormatting>
  <conditionalFormatting sqref="B34:H34">
    <cfRule type="cellIs" priority="81" operator="equal" dxfId="0">
      <formula>0</formula>
    </cfRule>
    <cfRule type="cellIs" priority="82" operator="equal" dxfId="1">
      <formula>1</formula>
    </cfRule>
    <cfRule type="cellIs" priority="83" operator="equal" dxfId="2">
      <formula>2</formula>
    </cfRule>
    <cfRule type="cellIs" priority="84" operator="equal" dxfId="3">
      <formula>3</formula>
    </cfRule>
    <cfRule type="cellIs" priority="85" operator="equal" dxfId="4">
      <formula>4</formula>
    </cfRule>
  </conditionalFormatting>
  <conditionalFormatting sqref="B35:H35">
    <cfRule type="cellIs" priority="86" operator="equal" dxfId="0">
      <formula>0</formula>
    </cfRule>
    <cfRule type="cellIs" priority="87" operator="equal" dxfId="1">
      <formula>1</formula>
    </cfRule>
    <cfRule type="cellIs" priority="88" operator="equal" dxfId="2">
      <formula>2</formula>
    </cfRule>
    <cfRule type="cellIs" priority="89" operator="equal" dxfId="3">
      <formula>3</formula>
    </cfRule>
    <cfRule type="cellIs" priority="90" operator="equal" dxfId="4">
      <formula>4</formula>
    </cfRule>
  </conditionalFormatting>
  <conditionalFormatting sqref="B36:H36">
    <cfRule type="cellIs" priority="91" operator="equal" dxfId="0">
      <formula>0</formula>
    </cfRule>
    <cfRule type="cellIs" priority="92" operator="equal" dxfId="1">
      <formula>1</formula>
    </cfRule>
    <cfRule type="cellIs" priority="93" operator="equal" dxfId="2">
      <formula>2</formula>
    </cfRule>
    <cfRule type="cellIs" priority="94" operator="equal" dxfId="3">
      <formula>3</formula>
    </cfRule>
    <cfRule type="cellIs" priority="95" operator="equal" dxfId="4">
      <formula>4</formula>
    </cfRule>
  </conditionalFormatting>
  <conditionalFormatting sqref="B37:H37">
    <cfRule type="cellIs" priority="96" operator="equal" dxfId="0">
      <formula>0</formula>
    </cfRule>
    <cfRule type="cellIs" priority="97" operator="equal" dxfId="1">
      <formula>1</formula>
    </cfRule>
    <cfRule type="cellIs" priority="98" operator="equal" dxfId="2">
      <formula>2</formula>
    </cfRule>
    <cfRule type="cellIs" priority="99" operator="equal" dxfId="3">
      <formula>3</formula>
    </cfRule>
    <cfRule type="cellIs" priority="100" operator="equal" dxfId="4">
      <formula>4</formula>
    </cfRule>
  </conditionalFormatting>
  <conditionalFormatting sqref="B41:H41">
    <cfRule type="cellIs" priority="101" operator="equal" dxfId="0">
      <formula>0</formula>
    </cfRule>
    <cfRule type="cellIs" priority="102" operator="equal" dxfId="1">
      <formula>1</formula>
    </cfRule>
    <cfRule type="cellIs" priority="103" operator="equal" dxfId="2">
      <formula>2</formula>
    </cfRule>
    <cfRule type="cellIs" priority="104" operator="equal" dxfId="3">
      <formula>3</formula>
    </cfRule>
    <cfRule type="cellIs" priority="105" operator="equal" dxfId="4">
      <formula>4</formula>
    </cfRule>
  </conditionalFormatting>
  <conditionalFormatting sqref="B42:H42">
    <cfRule type="cellIs" priority="106" operator="equal" dxfId="0">
      <formula>0</formula>
    </cfRule>
    <cfRule type="cellIs" priority="107" operator="equal" dxfId="1">
      <formula>1</formula>
    </cfRule>
    <cfRule type="cellIs" priority="108" operator="equal" dxfId="2">
      <formula>2</formula>
    </cfRule>
    <cfRule type="cellIs" priority="109" operator="equal" dxfId="3">
      <formula>3</formula>
    </cfRule>
    <cfRule type="cellIs" priority="110" operator="equal" dxfId="4">
      <formula>4</formula>
    </cfRule>
  </conditionalFormatting>
  <conditionalFormatting sqref="B43:H43">
    <cfRule type="cellIs" priority="111" operator="equal" dxfId="0">
      <formula>0</formula>
    </cfRule>
    <cfRule type="cellIs" priority="112" operator="equal" dxfId="1">
      <formula>1</formula>
    </cfRule>
    <cfRule type="cellIs" priority="113" operator="equal" dxfId="2">
      <formula>2</formula>
    </cfRule>
    <cfRule type="cellIs" priority="114" operator="equal" dxfId="3">
      <formula>3</formula>
    </cfRule>
    <cfRule type="cellIs" priority="115" operator="equal" dxfId="4">
      <formula>4</formula>
    </cfRule>
  </conditionalFormatting>
  <conditionalFormatting sqref="B44:H44">
    <cfRule type="cellIs" priority="116" operator="equal" dxfId="0">
      <formula>0</formula>
    </cfRule>
    <cfRule type="cellIs" priority="117" operator="equal" dxfId="1">
      <formula>1</formula>
    </cfRule>
    <cfRule type="cellIs" priority="118" operator="equal" dxfId="2">
      <formula>2</formula>
    </cfRule>
    <cfRule type="cellIs" priority="119" operator="equal" dxfId="3">
      <formula>3</formula>
    </cfRule>
    <cfRule type="cellIs" priority="120" operator="equal" dxfId="4">
      <formula>4</formula>
    </cfRule>
  </conditionalFormatting>
  <conditionalFormatting sqref="B48:H48">
    <cfRule type="cellIs" priority="121" operator="equal" dxfId="0">
      <formula>0</formula>
    </cfRule>
    <cfRule type="cellIs" priority="122" operator="equal" dxfId="1">
      <formula>1</formula>
    </cfRule>
    <cfRule type="cellIs" priority="123" operator="equal" dxfId="2">
      <formula>2</formula>
    </cfRule>
    <cfRule type="cellIs" priority="124" operator="equal" dxfId="3">
      <formula>3</formula>
    </cfRule>
    <cfRule type="cellIs" priority="125" operator="equal" dxfId="4">
      <formula>4</formula>
    </cfRule>
  </conditionalFormatting>
  <conditionalFormatting sqref="B49:H49">
    <cfRule type="cellIs" priority="126" operator="equal" dxfId="0">
      <formula>0</formula>
    </cfRule>
    <cfRule type="cellIs" priority="127" operator="equal" dxfId="1">
      <formula>1</formula>
    </cfRule>
    <cfRule type="cellIs" priority="128" operator="equal" dxfId="2">
      <formula>2</formula>
    </cfRule>
    <cfRule type="cellIs" priority="129" operator="equal" dxfId="3">
      <formula>3</formula>
    </cfRule>
    <cfRule type="cellIs" priority="130" operator="equal" dxfId="4">
      <formula>4</formula>
    </cfRule>
  </conditionalFormatting>
  <conditionalFormatting sqref="B50:H50">
    <cfRule type="cellIs" priority="131" operator="equal" dxfId="0">
      <formula>0</formula>
    </cfRule>
    <cfRule type="cellIs" priority="132" operator="equal" dxfId="1">
      <formula>1</formula>
    </cfRule>
    <cfRule type="cellIs" priority="133" operator="equal" dxfId="2">
      <formula>2</formula>
    </cfRule>
    <cfRule type="cellIs" priority="134" operator="equal" dxfId="3">
      <formula>3</formula>
    </cfRule>
    <cfRule type="cellIs" priority="135" operator="equal" dxfId="4">
      <formula>4</formula>
    </cfRule>
  </conditionalFormatting>
  <conditionalFormatting sqref="B51:H51">
    <cfRule type="cellIs" priority="136" operator="equal" dxfId="0">
      <formula>0</formula>
    </cfRule>
    <cfRule type="cellIs" priority="137" operator="equal" dxfId="1">
      <formula>1</formula>
    </cfRule>
    <cfRule type="cellIs" priority="138" operator="equal" dxfId="2">
      <formula>2</formula>
    </cfRule>
    <cfRule type="cellIs" priority="139" operator="equal" dxfId="3">
      <formula>3</formula>
    </cfRule>
    <cfRule type="cellIs" priority="140" operator="equal" dxfId="4">
      <formula>4</formula>
    </cfRule>
  </conditionalFormatting>
  <conditionalFormatting sqref="B55:H55">
    <cfRule type="cellIs" priority="141" operator="equal" dxfId="0">
      <formula>0</formula>
    </cfRule>
    <cfRule type="cellIs" priority="142" operator="equal" dxfId="1">
      <formula>1</formula>
    </cfRule>
    <cfRule type="cellIs" priority="143" operator="equal" dxfId="2">
      <formula>2</formula>
    </cfRule>
    <cfRule type="cellIs" priority="144" operator="equal" dxfId="3">
      <formula>3</formula>
    </cfRule>
    <cfRule type="cellIs" priority="145" operator="equal" dxfId="4">
      <formula>4</formula>
    </cfRule>
  </conditionalFormatting>
  <conditionalFormatting sqref="B56:H56">
    <cfRule type="cellIs" priority="146" operator="equal" dxfId="0">
      <formula>0</formula>
    </cfRule>
    <cfRule type="cellIs" priority="147" operator="equal" dxfId="1">
      <formula>1</formula>
    </cfRule>
    <cfRule type="cellIs" priority="148" operator="equal" dxfId="2">
      <formula>2</formula>
    </cfRule>
    <cfRule type="cellIs" priority="149" operator="equal" dxfId="3">
      <formula>3</formula>
    </cfRule>
    <cfRule type="cellIs" priority="150" operator="equal" dxfId="4">
      <formula>4</formula>
    </cfRule>
  </conditionalFormatting>
  <conditionalFormatting sqref="B57:H57">
    <cfRule type="cellIs" priority="151" operator="equal" dxfId="0">
      <formula>0</formula>
    </cfRule>
    <cfRule type="cellIs" priority="152" operator="equal" dxfId="1">
      <formula>1</formula>
    </cfRule>
    <cfRule type="cellIs" priority="153" operator="equal" dxfId="2">
      <formula>2</formula>
    </cfRule>
    <cfRule type="cellIs" priority="154" operator="equal" dxfId="3">
      <formula>3</formula>
    </cfRule>
    <cfRule type="cellIs" priority="155" operator="equal" dxfId="4">
      <formula>4</formula>
    </cfRule>
  </conditionalFormatting>
  <conditionalFormatting sqref="B58:H58">
    <cfRule type="cellIs" priority="156" operator="equal" dxfId="0">
      <formula>0</formula>
    </cfRule>
    <cfRule type="cellIs" priority="157" operator="equal" dxfId="1">
      <formula>1</formula>
    </cfRule>
    <cfRule type="cellIs" priority="158" operator="equal" dxfId="2">
      <formula>2</formula>
    </cfRule>
    <cfRule type="cellIs" priority="159" operator="equal" dxfId="3">
      <formula>3</formula>
    </cfRule>
    <cfRule type="cellIs" priority="160" operator="equal" dxfId="4">
      <formula>4</formula>
    </cfRule>
  </conditionalFormatting>
  <conditionalFormatting sqref="B62:H62">
    <cfRule type="cellIs" priority="161" operator="equal" dxfId="0">
      <formula>0</formula>
    </cfRule>
    <cfRule type="cellIs" priority="162" operator="equal" dxfId="1">
      <formula>1</formula>
    </cfRule>
    <cfRule type="cellIs" priority="163" operator="equal" dxfId="2">
      <formula>2</formula>
    </cfRule>
    <cfRule type="cellIs" priority="164" operator="equal" dxfId="3">
      <formula>3</formula>
    </cfRule>
    <cfRule type="cellIs" priority="165" operator="equal" dxfId="4">
      <formula>4</formula>
    </cfRule>
  </conditionalFormatting>
  <conditionalFormatting sqref="B63:H63">
    <cfRule type="cellIs" priority="166" operator="equal" dxfId="0">
      <formula>0</formula>
    </cfRule>
    <cfRule type="cellIs" priority="167" operator="equal" dxfId="1">
      <formula>1</formula>
    </cfRule>
    <cfRule type="cellIs" priority="168" operator="equal" dxfId="2">
      <formula>2</formula>
    </cfRule>
    <cfRule type="cellIs" priority="169" operator="equal" dxfId="3">
      <formula>3</formula>
    </cfRule>
    <cfRule type="cellIs" priority="170" operator="equal" dxfId="4">
      <formula>4</formula>
    </cfRule>
  </conditionalFormatting>
  <conditionalFormatting sqref="B64:H64">
    <cfRule type="cellIs" priority="171" operator="equal" dxfId="0">
      <formula>0</formula>
    </cfRule>
    <cfRule type="cellIs" priority="172" operator="equal" dxfId="1">
      <formula>1</formula>
    </cfRule>
    <cfRule type="cellIs" priority="173" operator="equal" dxfId="2">
      <formula>2</formula>
    </cfRule>
    <cfRule type="cellIs" priority="174" operator="equal" dxfId="3">
      <formula>3</formula>
    </cfRule>
    <cfRule type="cellIs" priority="175" operator="equal" dxfId="4">
      <formula>4</formula>
    </cfRule>
  </conditionalFormatting>
  <conditionalFormatting sqref="B65:H65">
    <cfRule type="cellIs" priority="176" operator="equal" dxfId="0">
      <formula>0</formula>
    </cfRule>
    <cfRule type="cellIs" priority="177" operator="equal" dxfId="1">
      <formula>1</formula>
    </cfRule>
    <cfRule type="cellIs" priority="178" operator="equal" dxfId="2">
      <formula>2</formula>
    </cfRule>
    <cfRule type="cellIs" priority="179" operator="equal" dxfId="3">
      <formula>3</formula>
    </cfRule>
    <cfRule type="cellIs" priority="180" operator="equal" dxfId="4">
      <formula>4</formula>
    </cfRule>
  </conditionalFormatting>
  <conditionalFormatting sqref="B69:H69">
    <cfRule type="cellIs" priority="181" operator="equal" dxfId="0">
      <formula>0</formula>
    </cfRule>
    <cfRule type="cellIs" priority="182" operator="equal" dxfId="1">
      <formula>1</formula>
    </cfRule>
    <cfRule type="cellIs" priority="183" operator="equal" dxfId="2">
      <formula>2</formula>
    </cfRule>
    <cfRule type="cellIs" priority="184" operator="equal" dxfId="3">
      <formula>3</formula>
    </cfRule>
    <cfRule type="cellIs" priority="185" operator="equal" dxfId="4">
      <formula>4</formula>
    </cfRule>
  </conditionalFormatting>
  <conditionalFormatting sqref="B70:H70">
    <cfRule type="cellIs" priority="186" operator="equal" dxfId="0">
      <formula>0</formula>
    </cfRule>
    <cfRule type="cellIs" priority="187" operator="equal" dxfId="1">
      <formula>1</formula>
    </cfRule>
    <cfRule type="cellIs" priority="188" operator="equal" dxfId="2">
      <formula>2</formula>
    </cfRule>
    <cfRule type="cellIs" priority="189" operator="equal" dxfId="3">
      <formula>3</formula>
    </cfRule>
    <cfRule type="cellIs" priority="190" operator="equal" dxfId="4">
      <formula>4</formula>
    </cfRule>
  </conditionalFormatting>
  <conditionalFormatting sqref="B71:H71">
    <cfRule type="cellIs" priority="191" operator="equal" dxfId="0">
      <formula>0</formula>
    </cfRule>
    <cfRule type="cellIs" priority="192" operator="equal" dxfId="1">
      <formula>1</formula>
    </cfRule>
    <cfRule type="cellIs" priority="193" operator="equal" dxfId="2">
      <formula>2</formula>
    </cfRule>
    <cfRule type="cellIs" priority="194" operator="equal" dxfId="3">
      <formula>3</formula>
    </cfRule>
    <cfRule type="cellIs" priority="195" operator="equal" dxfId="4">
      <formula>4</formula>
    </cfRule>
  </conditionalFormatting>
  <conditionalFormatting sqref="B72:H72">
    <cfRule type="cellIs" priority="196" operator="equal" dxfId="0">
      <formula>0</formula>
    </cfRule>
    <cfRule type="cellIs" priority="197" operator="equal" dxfId="1">
      <formula>1</formula>
    </cfRule>
    <cfRule type="cellIs" priority="198" operator="equal" dxfId="2">
      <formula>2</formula>
    </cfRule>
    <cfRule type="cellIs" priority="199" operator="equal" dxfId="3">
      <formula>3</formula>
    </cfRule>
    <cfRule type="cellIs" priority="200" operator="equal" dxfId="4">
      <formula>4</formula>
    </cfRule>
  </conditionalFormatting>
  <conditionalFormatting sqref="B76:H76">
    <cfRule type="cellIs" priority="201" operator="equal" dxfId="0">
      <formula>0</formula>
    </cfRule>
    <cfRule type="cellIs" priority="202" operator="equal" dxfId="1">
      <formula>1</formula>
    </cfRule>
    <cfRule type="cellIs" priority="203" operator="equal" dxfId="2">
      <formula>2</formula>
    </cfRule>
    <cfRule type="cellIs" priority="204" operator="equal" dxfId="3">
      <formula>3</formula>
    </cfRule>
    <cfRule type="cellIs" priority="205" operator="equal" dxfId="4">
      <formula>4</formula>
    </cfRule>
  </conditionalFormatting>
  <conditionalFormatting sqref="B77:H77">
    <cfRule type="cellIs" priority="206" operator="equal" dxfId="0">
      <formula>0</formula>
    </cfRule>
    <cfRule type="cellIs" priority="207" operator="equal" dxfId="1">
      <formula>1</formula>
    </cfRule>
    <cfRule type="cellIs" priority="208" operator="equal" dxfId="2">
      <formula>2</formula>
    </cfRule>
    <cfRule type="cellIs" priority="209" operator="equal" dxfId="3">
      <formula>3</formula>
    </cfRule>
    <cfRule type="cellIs" priority="210" operator="equal" dxfId="4">
      <formula>4</formula>
    </cfRule>
  </conditionalFormatting>
  <conditionalFormatting sqref="B78:H78">
    <cfRule type="cellIs" priority="211" operator="equal" dxfId="0">
      <formula>0</formula>
    </cfRule>
    <cfRule type="cellIs" priority="212" operator="equal" dxfId="1">
      <formula>1</formula>
    </cfRule>
    <cfRule type="cellIs" priority="213" operator="equal" dxfId="2">
      <formula>2</formula>
    </cfRule>
    <cfRule type="cellIs" priority="214" operator="equal" dxfId="3">
      <formula>3</formula>
    </cfRule>
    <cfRule type="cellIs" priority="215" operator="equal" dxfId="4">
      <formula>4</formula>
    </cfRule>
  </conditionalFormatting>
  <conditionalFormatting sqref="B79:H79">
    <cfRule type="cellIs" priority="216" operator="equal" dxfId="0">
      <formula>0</formula>
    </cfRule>
    <cfRule type="cellIs" priority="217" operator="equal" dxfId="1">
      <formula>1</formula>
    </cfRule>
    <cfRule type="cellIs" priority="218" operator="equal" dxfId="2">
      <formula>2</formula>
    </cfRule>
    <cfRule type="cellIs" priority="219" operator="equal" dxfId="3">
      <formula>3</formula>
    </cfRule>
    <cfRule type="cellIs" priority="220" operator="equal" dxfId="4">
      <formula>4</formula>
    </cfRule>
  </conditionalFormatting>
  <conditionalFormatting sqref="B83:H83">
    <cfRule type="cellIs" priority="221" operator="equal" dxfId="0">
      <formula>0</formula>
    </cfRule>
    <cfRule type="cellIs" priority="222" operator="equal" dxfId="1">
      <formula>1</formula>
    </cfRule>
    <cfRule type="cellIs" priority="223" operator="equal" dxfId="2">
      <formula>2</formula>
    </cfRule>
    <cfRule type="cellIs" priority="224" operator="equal" dxfId="3">
      <formula>3</formula>
    </cfRule>
    <cfRule type="cellIs" priority="225" operator="equal" dxfId="4">
      <formula>4</formula>
    </cfRule>
  </conditionalFormatting>
  <conditionalFormatting sqref="B84:H84">
    <cfRule type="cellIs" priority="226" operator="equal" dxfId="0">
      <formula>0</formula>
    </cfRule>
    <cfRule type="cellIs" priority="227" operator="equal" dxfId="1">
      <formula>1</formula>
    </cfRule>
    <cfRule type="cellIs" priority="228" operator="equal" dxfId="2">
      <formula>2</formula>
    </cfRule>
    <cfRule type="cellIs" priority="229" operator="equal" dxfId="3">
      <formula>3</formula>
    </cfRule>
    <cfRule type="cellIs" priority="230" operator="equal" dxfId="4">
      <formula>4</formula>
    </cfRule>
  </conditionalFormatting>
  <conditionalFormatting sqref="B85:H85">
    <cfRule type="cellIs" priority="231" operator="equal" dxfId="0">
      <formula>0</formula>
    </cfRule>
    <cfRule type="cellIs" priority="232" operator="equal" dxfId="1">
      <formula>1</formula>
    </cfRule>
    <cfRule type="cellIs" priority="233" operator="equal" dxfId="2">
      <formula>2</formula>
    </cfRule>
    <cfRule type="cellIs" priority="234" operator="equal" dxfId="3">
      <formula>3</formula>
    </cfRule>
    <cfRule type="cellIs" priority="235" operator="equal" dxfId="4">
      <formula>4</formula>
    </cfRule>
  </conditionalFormatting>
  <conditionalFormatting sqref="B86:H86">
    <cfRule type="cellIs" priority="236" operator="equal" dxfId="0">
      <formula>0</formula>
    </cfRule>
    <cfRule type="cellIs" priority="237" operator="equal" dxfId="1">
      <formula>1</formula>
    </cfRule>
    <cfRule type="cellIs" priority="238" operator="equal" dxfId="2">
      <formula>2</formula>
    </cfRule>
    <cfRule type="cellIs" priority="239" operator="equal" dxfId="3">
      <formula>3</formula>
    </cfRule>
    <cfRule type="cellIs" priority="240" operator="equal" dxfId="4">
      <formula>4</formula>
    </cfRule>
  </conditionalFormatting>
  <conditionalFormatting sqref="B90:H90">
    <cfRule type="cellIs" priority="241" operator="equal" dxfId="0">
      <formula>0</formula>
    </cfRule>
    <cfRule type="cellIs" priority="242" operator="equal" dxfId="1">
      <formula>1</formula>
    </cfRule>
    <cfRule type="cellIs" priority="243" operator="equal" dxfId="2">
      <formula>2</formula>
    </cfRule>
    <cfRule type="cellIs" priority="244" operator="equal" dxfId="3">
      <formula>3</formula>
    </cfRule>
    <cfRule type="cellIs" priority="245" operator="equal" dxfId="4">
      <formula>4</formula>
    </cfRule>
  </conditionalFormatting>
  <conditionalFormatting sqref="B91:H91">
    <cfRule type="cellIs" priority="246" operator="equal" dxfId="0">
      <formula>0</formula>
    </cfRule>
    <cfRule type="cellIs" priority="247" operator="equal" dxfId="1">
      <formula>1</formula>
    </cfRule>
    <cfRule type="cellIs" priority="248" operator="equal" dxfId="2">
      <formula>2</formula>
    </cfRule>
    <cfRule type="cellIs" priority="249" operator="equal" dxfId="3">
      <formula>3</formula>
    </cfRule>
    <cfRule type="cellIs" priority="250" operator="equal" dxfId="4">
      <formula>4</formula>
    </cfRule>
  </conditionalFormatting>
  <conditionalFormatting sqref="B92:H92">
    <cfRule type="cellIs" priority="251" operator="equal" dxfId="0">
      <formula>0</formula>
    </cfRule>
    <cfRule type="cellIs" priority="252" operator="equal" dxfId="1">
      <formula>1</formula>
    </cfRule>
    <cfRule type="cellIs" priority="253" operator="equal" dxfId="2">
      <formula>2</formula>
    </cfRule>
    <cfRule type="cellIs" priority="254" operator="equal" dxfId="3">
      <formula>3</formula>
    </cfRule>
    <cfRule type="cellIs" priority="255" operator="equal" dxfId="4">
      <formula>4</formula>
    </cfRule>
  </conditionalFormatting>
  <conditionalFormatting sqref="B93:H93">
    <cfRule type="cellIs" priority="256" operator="equal" dxfId="0">
      <formula>0</formula>
    </cfRule>
    <cfRule type="cellIs" priority="257" operator="equal" dxfId="1">
      <formula>1</formula>
    </cfRule>
    <cfRule type="cellIs" priority="258" operator="equal" dxfId="2">
      <formula>2</formula>
    </cfRule>
    <cfRule type="cellIs" priority="259" operator="equal" dxfId="3">
      <formula>3</formula>
    </cfRule>
    <cfRule type="cellIs" priority="260" operator="equal" dxfId="4">
      <formula>4</formula>
    </cfRule>
  </conditionalFormatting>
  <conditionalFormatting sqref="B97:H97">
    <cfRule type="cellIs" priority="261" operator="equal" dxfId="0">
      <formula>0</formula>
    </cfRule>
    <cfRule type="cellIs" priority="262" operator="equal" dxfId="1">
      <formula>1</formula>
    </cfRule>
    <cfRule type="cellIs" priority="263" operator="equal" dxfId="2">
      <formula>2</formula>
    </cfRule>
    <cfRule type="cellIs" priority="264" operator="equal" dxfId="3">
      <formula>3</formula>
    </cfRule>
    <cfRule type="cellIs" priority="265" operator="equal" dxfId="4">
      <formula>4</formula>
    </cfRule>
  </conditionalFormatting>
  <conditionalFormatting sqref="B98:H98">
    <cfRule type="cellIs" priority="266" operator="equal" dxfId="0">
      <formula>0</formula>
    </cfRule>
    <cfRule type="cellIs" priority="267" operator="equal" dxfId="1">
      <formula>1</formula>
    </cfRule>
    <cfRule type="cellIs" priority="268" operator="equal" dxfId="2">
      <formula>2</formula>
    </cfRule>
    <cfRule type="cellIs" priority="269" operator="equal" dxfId="3">
      <formula>3</formula>
    </cfRule>
    <cfRule type="cellIs" priority="270" operator="equal" dxfId="4">
      <formula>4</formula>
    </cfRule>
  </conditionalFormatting>
  <conditionalFormatting sqref="B99:H99">
    <cfRule type="cellIs" priority="271" operator="equal" dxfId="0">
      <formula>0</formula>
    </cfRule>
    <cfRule type="cellIs" priority="272" operator="equal" dxfId="1">
      <formula>1</formula>
    </cfRule>
    <cfRule type="cellIs" priority="273" operator="equal" dxfId="2">
      <formula>2</formula>
    </cfRule>
    <cfRule type="cellIs" priority="274" operator="equal" dxfId="3">
      <formula>3</formula>
    </cfRule>
    <cfRule type="cellIs" priority="275" operator="equal" dxfId="4">
      <formula>4</formula>
    </cfRule>
  </conditionalFormatting>
  <conditionalFormatting sqref="B100:H100">
    <cfRule type="cellIs" priority="276" operator="equal" dxfId="0">
      <formula>0</formula>
    </cfRule>
    <cfRule type="cellIs" priority="277" operator="equal" dxfId="1">
      <formula>1</formula>
    </cfRule>
    <cfRule type="cellIs" priority="278" operator="equal" dxfId="2">
      <formula>2</formula>
    </cfRule>
    <cfRule type="cellIs" priority="279" operator="equal" dxfId="3">
      <formula>3</formula>
    </cfRule>
    <cfRule type="cellIs" priority="280" operator="equal" dxfId="4">
      <formula>4</formula>
    </cfRule>
  </conditionalFormatting>
  <conditionalFormatting sqref="B104:H104">
    <cfRule type="cellIs" priority="281" operator="equal" dxfId="0">
      <formula>0</formula>
    </cfRule>
    <cfRule type="cellIs" priority="282" operator="equal" dxfId="1">
      <formula>1</formula>
    </cfRule>
    <cfRule type="cellIs" priority="283" operator="equal" dxfId="2">
      <formula>2</formula>
    </cfRule>
    <cfRule type="cellIs" priority="284" operator="equal" dxfId="3">
      <formula>3</formula>
    </cfRule>
    <cfRule type="cellIs" priority="285" operator="equal" dxfId="4">
      <formula>4</formula>
    </cfRule>
  </conditionalFormatting>
  <conditionalFormatting sqref="B105:H105">
    <cfRule type="cellIs" priority="286" operator="equal" dxfId="0">
      <formula>0</formula>
    </cfRule>
    <cfRule type="cellIs" priority="287" operator="equal" dxfId="1">
      <formula>1</formula>
    </cfRule>
    <cfRule type="cellIs" priority="288" operator="equal" dxfId="2">
      <formula>2</formula>
    </cfRule>
    <cfRule type="cellIs" priority="289" operator="equal" dxfId="3">
      <formula>3</formula>
    </cfRule>
    <cfRule type="cellIs" priority="290" operator="equal" dxfId="4">
      <formula>4</formula>
    </cfRule>
  </conditionalFormatting>
  <conditionalFormatting sqref="B106:H106">
    <cfRule type="cellIs" priority="291" operator="equal" dxfId="0">
      <formula>0</formula>
    </cfRule>
    <cfRule type="cellIs" priority="292" operator="equal" dxfId="1">
      <formula>1</formula>
    </cfRule>
    <cfRule type="cellIs" priority="293" operator="equal" dxfId="2">
      <formula>2</formula>
    </cfRule>
    <cfRule type="cellIs" priority="294" operator="equal" dxfId="3">
      <formula>3</formula>
    </cfRule>
    <cfRule type="cellIs" priority="295" operator="equal" dxfId="4">
      <formula>4</formula>
    </cfRule>
  </conditionalFormatting>
  <conditionalFormatting sqref="B107:H107">
    <cfRule type="cellIs" priority="296" operator="equal" dxfId="0">
      <formula>0</formula>
    </cfRule>
    <cfRule type="cellIs" priority="297" operator="equal" dxfId="1">
      <formula>1</formula>
    </cfRule>
    <cfRule type="cellIs" priority="298" operator="equal" dxfId="2">
      <formula>2</formula>
    </cfRule>
    <cfRule type="cellIs" priority="299" operator="equal" dxfId="3">
      <formula>3</formula>
    </cfRule>
    <cfRule type="cellIs" priority="300" operator="equal" dxfId="4">
      <formula>4</formula>
    </cfRule>
  </conditionalFormatting>
  <conditionalFormatting sqref="B111:H111">
    <cfRule type="cellIs" priority="301" operator="equal" dxfId="0">
      <formula>0</formula>
    </cfRule>
    <cfRule type="cellIs" priority="302" operator="equal" dxfId="1">
      <formula>1</formula>
    </cfRule>
    <cfRule type="cellIs" priority="303" operator="equal" dxfId="2">
      <formula>2</formula>
    </cfRule>
    <cfRule type="cellIs" priority="304" operator="equal" dxfId="3">
      <formula>3</formula>
    </cfRule>
    <cfRule type="cellIs" priority="305" operator="equal" dxfId="4">
      <formula>4</formula>
    </cfRule>
  </conditionalFormatting>
  <conditionalFormatting sqref="B112:H112">
    <cfRule type="cellIs" priority="306" operator="equal" dxfId="0">
      <formula>0</formula>
    </cfRule>
    <cfRule type="cellIs" priority="307" operator="equal" dxfId="1">
      <formula>1</formula>
    </cfRule>
    <cfRule type="cellIs" priority="308" operator="equal" dxfId="2">
      <formula>2</formula>
    </cfRule>
    <cfRule type="cellIs" priority="309" operator="equal" dxfId="3">
      <formula>3</formula>
    </cfRule>
    <cfRule type="cellIs" priority="310" operator="equal" dxfId="4">
      <formula>4</formula>
    </cfRule>
  </conditionalFormatting>
  <conditionalFormatting sqref="B113:H113">
    <cfRule type="cellIs" priority="311" operator="equal" dxfId="0">
      <formula>0</formula>
    </cfRule>
    <cfRule type="cellIs" priority="312" operator="equal" dxfId="1">
      <formula>1</formula>
    </cfRule>
    <cfRule type="cellIs" priority="313" operator="equal" dxfId="2">
      <formula>2</formula>
    </cfRule>
    <cfRule type="cellIs" priority="314" operator="equal" dxfId="3">
      <formula>3</formula>
    </cfRule>
    <cfRule type="cellIs" priority="315" operator="equal" dxfId="4">
      <formula>4</formula>
    </cfRule>
  </conditionalFormatting>
  <conditionalFormatting sqref="B114:H114">
    <cfRule type="cellIs" priority="316" operator="equal" dxfId="0">
      <formula>0</formula>
    </cfRule>
    <cfRule type="cellIs" priority="317" operator="equal" dxfId="1">
      <formula>1</formula>
    </cfRule>
    <cfRule type="cellIs" priority="318" operator="equal" dxfId="2">
      <formula>2</formula>
    </cfRule>
    <cfRule type="cellIs" priority="319" operator="equal" dxfId="3">
      <formula>3</formula>
    </cfRule>
    <cfRule type="cellIs" priority="320" operator="equal" dxfId="4">
      <formula>4</formula>
    </cfRule>
  </conditionalFormatting>
  <conditionalFormatting sqref="B118:H118">
    <cfRule type="cellIs" priority="321" operator="equal" dxfId="0">
      <formula>0</formula>
    </cfRule>
    <cfRule type="cellIs" priority="322" operator="equal" dxfId="1">
      <formula>1</formula>
    </cfRule>
    <cfRule type="cellIs" priority="323" operator="equal" dxfId="2">
      <formula>2</formula>
    </cfRule>
    <cfRule type="cellIs" priority="324" operator="equal" dxfId="3">
      <formula>3</formula>
    </cfRule>
    <cfRule type="cellIs" priority="325" operator="equal" dxfId="4">
      <formula>4</formula>
    </cfRule>
  </conditionalFormatting>
  <conditionalFormatting sqref="B119:H119">
    <cfRule type="cellIs" priority="326" operator="equal" dxfId="0">
      <formula>0</formula>
    </cfRule>
    <cfRule type="cellIs" priority="327" operator="equal" dxfId="1">
      <formula>1</formula>
    </cfRule>
    <cfRule type="cellIs" priority="328" operator="equal" dxfId="2">
      <formula>2</formula>
    </cfRule>
    <cfRule type="cellIs" priority="329" operator="equal" dxfId="3">
      <formula>3</formula>
    </cfRule>
    <cfRule type="cellIs" priority="330" operator="equal" dxfId="4">
      <formula>4</formula>
    </cfRule>
  </conditionalFormatting>
  <conditionalFormatting sqref="B120:H120">
    <cfRule type="cellIs" priority="331" operator="equal" dxfId="0">
      <formula>0</formula>
    </cfRule>
    <cfRule type="cellIs" priority="332" operator="equal" dxfId="1">
      <formula>1</formula>
    </cfRule>
    <cfRule type="cellIs" priority="333" operator="equal" dxfId="2">
      <formula>2</formula>
    </cfRule>
    <cfRule type="cellIs" priority="334" operator="equal" dxfId="3">
      <formula>3</formula>
    </cfRule>
    <cfRule type="cellIs" priority="335" operator="equal" dxfId="4">
      <formula>4</formula>
    </cfRule>
  </conditionalFormatting>
  <conditionalFormatting sqref="B121:H121">
    <cfRule type="cellIs" priority="336" operator="equal" dxfId="0">
      <formula>0</formula>
    </cfRule>
    <cfRule type="cellIs" priority="337" operator="equal" dxfId="1">
      <formula>1</formula>
    </cfRule>
    <cfRule type="cellIs" priority="338" operator="equal" dxfId="2">
      <formula>2</formula>
    </cfRule>
    <cfRule type="cellIs" priority="339" operator="equal" dxfId="3">
      <formula>3</formula>
    </cfRule>
    <cfRule type="cellIs" priority="340" operator="equal" dxfId="4">
      <formula>4</formula>
    </cfRule>
  </conditionalFormatting>
  <conditionalFormatting sqref="B125:H125">
    <cfRule type="cellIs" priority="341" operator="equal" dxfId="0">
      <formula>0</formula>
    </cfRule>
    <cfRule type="cellIs" priority="342" operator="equal" dxfId="1">
      <formula>1</formula>
    </cfRule>
    <cfRule type="cellIs" priority="343" operator="equal" dxfId="2">
      <formula>2</formula>
    </cfRule>
    <cfRule type="cellIs" priority="344" operator="equal" dxfId="3">
      <formula>3</formula>
    </cfRule>
    <cfRule type="cellIs" priority="345" operator="equal" dxfId="4">
      <formula>4</formula>
    </cfRule>
  </conditionalFormatting>
  <conditionalFormatting sqref="B126:H126">
    <cfRule type="cellIs" priority="346" operator="equal" dxfId="0">
      <formula>0</formula>
    </cfRule>
    <cfRule type="cellIs" priority="347" operator="equal" dxfId="1">
      <formula>1</formula>
    </cfRule>
    <cfRule type="cellIs" priority="348" operator="equal" dxfId="2">
      <formula>2</formula>
    </cfRule>
    <cfRule type="cellIs" priority="349" operator="equal" dxfId="3">
      <formula>3</formula>
    </cfRule>
    <cfRule type="cellIs" priority="350" operator="equal" dxfId="4">
      <formula>4</formula>
    </cfRule>
  </conditionalFormatting>
  <conditionalFormatting sqref="B127:H127">
    <cfRule type="cellIs" priority="351" operator="equal" dxfId="0">
      <formula>0</formula>
    </cfRule>
    <cfRule type="cellIs" priority="352" operator="equal" dxfId="1">
      <formula>1</formula>
    </cfRule>
    <cfRule type="cellIs" priority="353" operator="equal" dxfId="2">
      <formula>2</formula>
    </cfRule>
    <cfRule type="cellIs" priority="354" operator="equal" dxfId="3">
      <formula>3</formula>
    </cfRule>
    <cfRule type="cellIs" priority="355" operator="equal" dxfId="4">
      <formula>4</formula>
    </cfRule>
  </conditionalFormatting>
  <conditionalFormatting sqref="B128:H128">
    <cfRule type="cellIs" priority="356" operator="equal" dxfId="0">
      <formula>0</formula>
    </cfRule>
    <cfRule type="cellIs" priority="357" operator="equal" dxfId="1">
      <formula>1</formula>
    </cfRule>
    <cfRule type="cellIs" priority="358" operator="equal" dxfId="2">
      <formula>2</formula>
    </cfRule>
    <cfRule type="cellIs" priority="359" operator="equal" dxfId="3">
      <formula>3</formula>
    </cfRule>
    <cfRule type="cellIs" priority="360" operator="equal" dxfId="4">
      <formula>4</formula>
    </cfRule>
  </conditionalFormatting>
  <conditionalFormatting sqref="B132:H132">
    <cfRule type="cellIs" priority="361" operator="equal" dxfId="0">
      <formula>0</formula>
    </cfRule>
    <cfRule type="cellIs" priority="362" operator="equal" dxfId="1">
      <formula>1</formula>
    </cfRule>
    <cfRule type="cellIs" priority="363" operator="equal" dxfId="2">
      <formula>2</formula>
    </cfRule>
    <cfRule type="cellIs" priority="364" operator="equal" dxfId="3">
      <formula>3</formula>
    </cfRule>
    <cfRule type="cellIs" priority="365" operator="equal" dxfId="4">
      <formula>4</formula>
    </cfRule>
  </conditionalFormatting>
  <conditionalFormatting sqref="B133:H133">
    <cfRule type="cellIs" priority="366" operator="equal" dxfId="0">
      <formula>0</formula>
    </cfRule>
    <cfRule type="cellIs" priority="367" operator="equal" dxfId="1">
      <formula>1</formula>
    </cfRule>
    <cfRule type="cellIs" priority="368" operator="equal" dxfId="2">
      <formula>2</formula>
    </cfRule>
    <cfRule type="cellIs" priority="369" operator="equal" dxfId="3">
      <formula>3</formula>
    </cfRule>
    <cfRule type="cellIs" priority="370" operator="equal" dxfId="4">
      <formula>4</formula>
    </cfRule>
  </conditionalFormatting>
  <conditionalFormatting sqref="B134:H134">
    <cfRule type="cellIs" priority="371" operator="equal" dxfId="0">
      <formula>0</formula>
    </cfRule>
    <cfRule type="cellIs" priority="372" operator="equal" dxfId="1">
      <formula>1</formula>
    </cfRule>
    <cfRule type="cellIs" priority="373" operator="equal" dxfId="2">
      <formula>2</formula>
    </cfRule>
    <cfRule type="cellIs" priority="374" operator="equal" dxfId="3">
      <formula>3</formula>
    </cfRule>
    <cfRule type="cellIs" priority="375" operator="equal" dxfId="4">
      <formula>4</formula>
    </cfRule>
  </conditionalFormatting>
  <conditionalFormatting sqref="B135:H135">
    <cfRule type="cellIs" priority="376" operator="equal" dxfId="0">
      <formula>0</formula>
    </cfRule>
    <cfRule type="cellIs" priority="377" operator="equal" dxfId="1">
      <formula>1</formula>
    </cfRule>
    <cfRule type="cellIs" priority="378" operator="equal" dxfId="2">
      <formula>2</formula>
    </cfRule>
    <cfRule type="cellIs" priority="379" operator="equal" dxfId="3">
      <formula>3</formula>
    </cfRule>
    <cfRule type="cellIs" priority="380" operator="equal" dxfId="4">
      <formula>4</formula>
    </cfRule>
  </conditionalFormatting>
  <conditionalFormatting sqref="B139:H139">
    <cfRule type="cellIs" priority="381" operator="equal" dxfId="0">
      <formula>0</formula>
    </cfRule>
    <cfRule type="cellIs" priority="382" operator="equal" dxfId="1">
      <formula>1</formula>
    </cfRule>
    <cfRule type="cellIs" priority="383" operator="equal" dxfId="2">
      <formula>2</formula>
    </cfRule>
    <cfRule type="cellIs" priority="384" operator="equal" dxfId="3">
      <formula>3</formula>
    </cfRule>
    <cfRule type="cellIs" priority="385" operator="equal" dxfId="4">
      <formula>4</formula>
    </cfRule>
  </conditionalFormatting>
  <conditionalFormatting sqref="B140:H140">
    <cfRule type="cellIs" priority="386" operator="equal" dxfId="0">
      <formula>0</formula>
    </cfRule>
    <cfRule type="cellIs" priority="387" operator="equal" dxfId="1">
      <formula>1</formula>
    </cfRule>
    <cfRule type="cellIs" priority="388" operator="equal" dxfId="2">
      <formula>2</formula>
    </cfRule>
    <cfRule type="cellIs" priority="389" operator="equal" dxfId="3">
      <formula>3</formula>
    </cfRule>
    <cfRule type="cellIs" priority="390" operator="equal" dxfId="4">
      <formula>4</formula>
    </cfRule>
  </conditionalFormatting>
  <conditionalFormatting sqref="B141:H141">
    <cfRule type="cellIs" priority="391" operator="equal" dxfId="0">
      <formula>0</formula>
    </cfRule>
    <cfRule type="cellIs" priority="392" operator="equal" dxfId="1">
      <formula>1</formula>
    </cfRule>
    <cfRule type="cellIs" priority="393" operator="equal" dxfId="2">
      <formula>2</formula>
    </cfRule>
    <cfRule type="cellIs" priority="394" operator="equal" dxfId="3">
      <formula>3</formula>
    </cfRule>
    <cfRule type="cellIs" priority="395" operator="equal" dxfId="4">
      <formula>4</formula>
    </cfRule>
  </conditionalFormatting>
  <conditionalFormatting sqref="B142:H142">
    <cfRule type="cellIs" priority="396" operator="equal" dxfId="0">
      <formula>0</formula>
    </cfRule>
    <cfRule type="cellIs" priority="397" operator="equal" dxfId="1">
      <formula>1</formula>
    </cfRule>
    <cfRule type="cellIs" priority="398" operator="equal" dxfId="2">
      <formula>2</formula>
    </cfRule>
    <cfRule type="cellIs" priority="399" operator="equal" dxfId="3">
      <formula>3</formula>
    </cfRule>
    <cfRule type="cellIs" priority="400" operator="equal" dxfId="4">
      <formula>4</formula>
    </cfRule>
  </conditionalFormatting>
  <dataValidations count="1">
    <dataValidation sqref="B6:D6 B7:D7 B8:D8 B9:D9 B13:D13 B14:D14 B15:D15 B16:D16 B20:D20 B21:D21 B22:D22 B23:D23 B27:D27 B28:D28 B29:D29 B30:D30 B34:D34 B35:D35 B36:D36 B37:D37 B41:D41 B42:D42 B43:D43 B44:D44 B48:D48 B49:D49 B50:D50 B51:D51 B55:D55 B56:D56 B57:D57 B58:D58 B62:D62 B63:D63 B64:D64 B65:D65 B69:D69 B70:D70 B71:D71 B72:D72 B76:D76 B77:D77 B78:D78 B79:D79 B83:D83 B84:D84 B85:D85 B86:D86 B90:D90 B91:D91 B92:D92 B93:D93 B97:D97 B98:D98 B99:D99 B100:D100 B104:D104 B105:D105 B106:D106 B107:D107 B111:D111 B112:D112 B113:D113 B114:D114 B118:D118 B119:D119 B120:D120 B121:D121 B125:D125 B126:D126 B127:D127 B128:D128 B132:D132 B133:D133 B134:D134 B135:D135 B139:D139 B140:D140 B141:D141 B142:D142 F6:H6 F7:H7 F8:H8 F9:H9 F13:H13 F14:H14 F15:H15 F16:H16 F20:H20 F21:H21 F22:H22 F23:H23 F27:H27 F28:H28 F29:H29 F30:H30 F34:H34 F35:H35 F36:H36 F37:H37 F41:H41 F42:H42 F43:H43 F44:H44 F48:H48 F49:H49 F50:H50 F51:H51 F55:H55 F56:H56 F57:H57 F58:H58 F62:H62 F63:H63 F64:H64 F65:H65 F69:H69 F70:H70 F71:H71 F72:H72 F76:H76 F77:H77 F78:H78 F79:H79 F83:H83 F84:H84 F85:H85 F86:H86 F90:H90 F91:H91 F92:H92 F93:H93 F97:H97 F98:H98 F99:H99 F100:H100 F104:H104 F105:H105 F106:H106 F107:H107 F111:H111 F112:H112 F113:H113 F114:H114 F118:H118 F119:H119 F120:H120 F121:H121 F125:H125 F126:H126 F127:H127 F128:H128 F132:H132 F133:H133 F134:H134 F135:H135 F139:H139 F140:H140 F141:H141 F142:H142" showDropDown="0" showInputMessage="0" showErrorMessage="0" allowBlank="1" errorTitle="Invalid tier" error="Tier must be 0-4" type="whole" operator="between">
      <formula1>0</formula1>
      <formula2>4</formula2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18"/>
  <sheetViews>
    <sheetView workbookViewId="0">
      <selection activeCell="A1" sqref="A1"/>
    </sheetView>
  </sheetViews>
  <sheetFormatPr baseColWidth="8" defaultRowHeight="15"/>
  <cols>
    <col width="30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32" customWidth="1" min="7" max="7"/>
  </cols>
  <sheetData>
    <row r="1">
      <c r="A1" s="1" t="inlineStr">
        <is>
          <t>Audit Diagnostic</t>
        </is>
      </c>
    </row>
    <row r="2">
      <c r="A2" s="2" t="inlineStr">
        <is>
          <t>Auto-calculated medians per category. Pattern flags appear once you enter scores in Capture.</t>
        </is>
      </c>
    </row>
    <row r="4">
      <c r="A4" s="15" t="inlineStr">
        <is>
          <t>Category</t>
        </is>
      </c>
      <c r="B4" s="15" t="inlineStr">
        <is>
          <t>You</t>
        </is>
      </c>
      <c r="C4" s="15" t="inlineStr">
        <is>
          <t>Comp 1</t>
        </is>
      </c>
      <c r="D4" s="15" t="inlineStr">
        <is>
          <t>Comp 2</t>
        </is>
      </c>
      <c r="E4" s="15" t="inlineStr">
        <is>
          <t>Comp 3</t>
        </is>
      </c>
      <c r="F4" s="15" t="inlineStr">
        <is>
          <t>Gap</t>
        </is>
      </c>
      <c r="G4" s="15" t="inlineStr">
        <is>
          <t>Pattern</t>
        </is>
      </c>
    </row>
    <row r="5">
      <c r="A5" s="11" t="inlineStr">
        <is>
          <t>Category A — Discovery</t>
        </is>
      </c>
      <c r="B5" s="12">
        <f>IFERROR(MEDIAN(Capture!E6,Capture!E7,Capture!E8,Capture!E9,Capture!E13,Capture!E14,Capture!E15,Capture!E16,Capture!E20,Capture!E21,Capture!E22,Capture!E23,Capture!E27,Capture!E28,Capture!E29,Capture!E30,Capture!E34,Capture!E35,Capture!E36,Capture!E37),"")</f>
        <v/>
      </c>
      <c r="C5" s="12">
        <f>IFERROR(MEDIAN(Capture!F6,Capture!F7,Capture!F8,Capture!F9,Capture!F13,Capture!F14,Capture!F15,Capture!F16,Capture!F20,Capture!F21,Capture!F22,Capture!F23,Capture!F27,Capture!F28,Capture!F29,Capture!F30,Capture!F34,Capture!F35,Capture!F36,Capture!F37),"")</f>
        <v/>
      </c>
      <c r="D5" s="12">
        <f>IFERROR(MEDIAN(Capture!G6,Capture!G7,Capture!G8,Capture!G9,Capture!G13,Capture!G14,Capture!G15,Capture!G16,Capture!G20,Capture!G21,Capture!G22,Capture!G23,Capture!G27,Capture!G28,Capture!G29,Capture!G30,Capture!G34,Capture!G35,Capture!G36,Capture!G37),"")</f>
        <v/>
      </c>
      <c r="E5" s="12">
        <f>IFERROR(MEDIAN(Capture!H6,Capture!H7,Capture!H8,Capture!H9,Capture!H13,Capture!H14,Capture!H15,Capture!H16,Capture!H20,Capture!H21,Capture!H22,Capture!H23,Capture!H27,Capture!H28,Capture!H29,Capture!H30,Capture!H34,Capture!H35,Capture!H36,Capture!H37),"")</f>
        <v/>
      </c>
      <c r="F5" s="12">
        <f>IFERROR(MAX(C5:E5)-B5,"")</f>
        <v/>
      </c>
      <c r="G5" s="12">
        <f>IF(B5="","No data",IF(B5&lt;=1,"Invisibility gap",IF(F5&gt;=2,"Behind competitors",IF(B5&gt;=3,"Strong","OK"))))</f>
        <v/>
      </c>
    </row>
    <row r="6">
      <c r="A6" s="11" t="inlineStr">
        <is>
          <t>Category B — Problem-solution</t>
        </is>
      </c>
      <c r="B6" s="12">
        <f>IFERROR(MEDIAN(Capture!E41,Capture!E42,Capture!E43,Capture!E44,Capture!E48,Capture!E49,Capture!E50,Capture!E51,Capture!E55,Capture!E56,Capture!E57,Capture!E58,Capture!E62,Capture!E63,Capture!E64,Capture!E65,Capture!E69,Capture!E70,Capture!E71,Capture!E72),"")</f>
        <v/>
      </c>
      <c r="C6" s="12">
        <f>IFERROR(MEDIAN(Capture!F41,Capture!F42,Capture!F43,Capture!F44,Capture!F48,Capture!F49,Capture!F50,Capture!F51,Capture!F55,Capture!F56,Capture!F57,Capture!F58,Capture!F62,Capture!F63,Capture!F64,Capture!F65,Capture!F69,Capture!F70,Capture!F71,Capture!F72),"")</f>
        <v/>
      </c>
      <c r="D6" s="12">
        <f>IFERROR(MEDIAN(Capture!G41,Capture!G42,Capture!G43,Capture!G44,Capture!G48,Capture!G49,Capture!G50,Capture!G51,Capture!G55,Capture!G56,Capture!G57,Capture!G58,Capture!G62,Capture!G63,Capture!G64,Capture!G65,Capture!G69,Capture!G70,Capture!G71,Capture!G72),"")</f>
        <v/>
      </c>
      <c r="E6" s="12">
        <f>IFERROR(MEDIAN(Capture!H41,Capture!H42,Capture!H43,Capture!H44,Capture!H48,Capture!H49,Capture!H50,Capture!H51,Capture!H55,Capture!H56,Capture!H57,Capture!H58,Capture!H62,Capture!H63,Capture!H64,Capture!H65,Capture!H69,Capture!H70,Capture!H71,Capture!H72),"")</f>
        <v/>
      </c>
      <c r="F6" s="12">
        <f>IFERROR(MAX(C6:E6)-B6,"")</f>
        <v/>
      </c>
      <c r="G6" s="12">
        <f>IF(B6="","No data",IF(B6&lt;=1,"Invisibility gap",IF(F6&gt;=2,"Behind competitors",IF(B6&gt;=3,"Strong","OK"))))</f>
        <v/>
      </c>
    </row>
    <row r="7">
      <c r="A7" s="11" t="inlineStr">
        <is>
          <t>Category C — Head-to-head</t>
        </is>
      </c>
      <c r="B7" s="12">
        <f>IFERROR(MEDIAN(Capture!E76,Capture!E77,Capture!E78,Capture!E79,Capture!E83,Capture!E84,Capture!E85,Capture!E86,Capture!E90,Capture!E91,Capture!E92,Capture!E93,Capture!E97,Capture!E98,Capture!E99,Capture!E100,Capture!E104,Capture!E105,Capture!E106,Capture!E107),"")</f>
        <v/>
      </c>
      <c r="C7" s="12">
        <f>IFERROR(MEDIAN(Capture!F76,Capture!F77,Capture!F78,Capture!F79,Capture!F83,Capture!F84,Capture!F85,Capture!F86,Capture!F90,Capture!F91,Capture!F92,Capture!F93,Capture!F97,Capture!F98,Capture!F99,Capture!F100,Capture!F104,Capture!F105,Capture!F106,Capture!F107),"")</f>
        <v/>
      </c>
      <c r="D7" s="12">
        <f>IFERROR(MEDIAN(Capture!G76,Capture!G77,Capture!G78,Capture!G79,Capture!G83,Capture!G84,Capture!G85,Capture!G86,Capture!G90,Capture!G91,Capture!G92,Capture!G93,Capture!G97,Capture!G98,Capture!G99,Capture!G100,Capture!G104,Capture!G105,Capture!G106,Capture!G107),"")</f>
        <v/>
      </c>
      <c r="E7" s="12">
        <f>IFERROR(MEDIAN(Capture!H76,Capture!H77,Capture!H78,Capture!H79,Capture!H83,Capture!H84,Capture!H85,Capture!H86,Capture!H90,Capture!H91,Capture!H92,Capture!H93,Capture!H97,Capture!H98,Capture!H99,Capture!H100,Capture!H104,Capture!H105,Capture!H106,Capture!H107),"")</f>
        <v/>
      </c>
      <c r="F7" s="12">
        <f>IFERROR(MAX(C7:E7)-B7,"")</f>
        <v/>
      </c>
      <c r="G7" s="12">
        <f>IF(B7="","No data",IF(B7&lt;=1,"Invisibility gap",IF(F7&gt;=2,"Behind competitors",IF(B7&gt;=3,"Strong","OK"))))</f>
        <v/>
      </c>
    </row>
    <row r="8">
      <c r="A8" s="11" t="inlineStr">
        <is>
          <t>Category D — Branded recall</t>
        </is>
      </c>
      <c r="B8" s="12">
        <f>IFERROR(MEDIAN(Capture!E111,Capture!E112,Capture!E113,Capture!E114,Capture!E118,Capture!E119,Capture!E120,Capture!E121,Capture!E125,Capture!E126,Capture!E127,Capture!E128,Capture!E132,Capture!E133,Capture!E134,Capture!E135,Capture!E139,Capture!E140,Capture!E141,Capture!E142),"")</f>
        <v/>
      </c>
      <c r="C8" s="12">
        <f>IFERROR(MEDIAN(Capture!F111,Capture!F112,Capture!F113,Capture!F114,Capture!F118,Capture!F119,Capture!F120,Capture!F121,Capture!F125,Capture!F126,Capture!F127,Capture!F128,Capture!F132,Capture!F133,Capture!F134,Capture!F135,Capture!F139,Capture!F140,Capture!F141,Capture!F142),"")</f>
        <v/>
      </c>
      <c r="D8" s="12">
        <f>IFERROR(MEDIAN(Capture!G111,Capture!G112,Capture!G113,Capture!G114,Capture!G118,Capture!G119,Capture!G120,Capture!G121,Capture!G125,Capture!G126,Capture!G127,Capture!G128,Capture!G132,Capture!G133,Capture!G134,Capture!G135,Capture!G139,Capture!G140,Capture!G141,Capture!G142),"")</f>
        <v/>
      </c>
      <c r="E8" s="12">
        <f>IFERROR(MEDIAN(Capture!H111,Capture!H112,Capture!H113,Capture!H114,Capture!H118,Capture!H119,Capture!H120,Capture!H121,Capture!H125,Capture!H126,Capture!H127,Capture!H128,Capture!H132,Capture!H133,Capture!H134,Capture!H135,Capture!H139,Capture!H140,Capture!H141,Capture!H142),"")</f>
        <v/>
      </c>
      <c r="F8" s="12">
        <f>IFERROR(MAX(C8:E8)-B8,"")</f>
        <v/>
      </c>
      <c r="G8" s="12">
        <f>IF(B8="","No data",IF(B8&lt;=1,"Invisibility gap",IF(F8&gt;=2,"Behind competitors",IF(B8&gt;=3,"Strong","OK"))))</f>
        <v/>
      </c>
    </row>
    <row r="10">
      <c r="A10" s="3" t="inlineStr">
        <is>
          <t>PRIORITY FIX</t>
        </is>
      </c>
    </row>
    <row r="11" ht="50" customHeight="1">
      <c r="A11" s="16">
        <f>IF(MIN(B5:B8)="","Run the audit first.",IF(MIN(B5:B8)&lt;=1, "Fix entity recognition: get listed on category authority sites, update structured data, build core entity content.", IF(B7=MIN(B5:B8),"Build comparison content: X vs Y pages, third-party reviews, comparison tables.", IF(B5=MIN(B5:B8),"Build category-discovery content: flagship pieces targeting category-level buyer queries.","Strengthen problem-solution content: how-to guides and best-practice pieces."))))</f>
        <v/>
      </c>
    </row>
    <row r="13">
      <c r="A13" s="3" t="inlineStr">
        <is>
          <t>TIER RUBRIC</t>
        </is>
      </c>
    </row>
    <row r="14">
      <c r="A14" s="17" t="inlineStr">
        <is>
          <t>Tier 0</t>
        </is>
      </c>
      <c r="B14" t="inlineStr">
        <is>
          <t>Invisible — not in answer or sources</t>
        </is>
      </c>
    </row>
    <row r="15">
      <c r="A15" s="18" t="inlineStr">
        <is>
          <t>Tier 1</t>
        </is>
      </c>
      <c r="B15" t="inlineStr">
        <is>
          <t>Source-only — URL listed but not used in answer</t>
        </is>
      </c>
    </row>
    <row r="16">
      <c r="A16" s="19" t="inlineStr">
        <is>
          <t>Tier 2</t>
        </is>
      </c>
      <c r="B16" t="inlineStr">
        <is>
          <t>Passing mention — named in a list of options</t>
        </is>
      </c>
    </row>
    <row r="17">
      <c r="A17" s="20" t="inlineStr">
        <is>
          <t>Tier 3</t>
        </is>
      </c>
      <c r="B17" t="inlineStr">
        <is>
          <t>Recommended — recommended with a reason</t>
        </is>
      </c>
    </row>
    <row r="18">
      <c r="A18" s="21" t="inlineStr">
        <is>
          <t>Tier 4</t>
        </is>
      </c>
      <c r="B18" t="inlineStr">
        <is>
          <t>Top recommendation — first or only choice</t>
        </is>
      </c>
    </row>
  </sheetData>
  <mergeCells count="10">
    <mergeCell ref="A13:G13"/>
    <mergeCell ref="B16:G16"/>
    <mergeCell ref="A1:G1"/>
    <mergeCell ref="B14:G14"/>
    <mergeCell ref="B17:G17"/>
    <mergeCell ref="A2:G2"/>
    <mergeCell ref="B18:G18"/>
    <mergeCell ref="A11:G11"/>
    <mergeCell ref="B15:G15"/>
    <mergeCell ref="A10:G10"/>
  </mergeCells>
  <conditionalFormatting sqref="B5:E8">
    <cfRule type="cellIs" priority="1" operator="equal" dxfId="0">
      <formula>0</formula>
    </cfRule>
    <cfRule type="cellIs" priority="2" operator="equal" dxfId="1">
      <formula>1</formula>
    </cfRule>
    <cfRule type="cellIs" priority="3" operator="equal" dxfId="2">
      <formula>2</formula>
    </cfRule>
    <cfRule type="cellIs" priority="4" operator="equal" dxfId="3">
      <formula>3</formula>
    </cfRule>
    <cfRule type="cellIs" priority="5" operator="equal" dxfId="4">
      <formula>4</formula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cols>
    <col width="18" customWidth="1" min="1" max="1"/>
    <col width="50" customWidth="1" min="2" max="2"/>
    <col width="40" customWidth="1" min="3" max="3"/>
  </cols>
  <sheetData>
    <row r="1">
      <c r="A1" s="6" t="inlineStr">
        <is>
          <t>Engine reference</t>
        </is>
      </c>
    </row>
    <row r="3">
      <c r="A3" s="22" t="inlineStr">
        <is>
          <t>Engine</t>
        </is>
      </c>
      <c r="B3" s="22" t="inlineStr">
        <is>
          <t>Source preference</t>
        </is>
      </c>
      <c r="C3" s="22" t="inlineStr">
        <is>
          <t>What to capture</t>
        </is>
      </c>
    </row>
    <row r="4" ht="40" customHeight="1">
      <c r="A4" s="4" t="inlineStr">
        <is>
          <t>ChatGPT</t>
        </is>
      </c>
      <c r="B4" s="23" t="inlineStr">
        <is>
          <t>Reddit, news, Wikipedia, recent web. Web search must be enabled to get current results.</t>
        </is>
      </c>
      <c r="C4" s="23" t="inlineStr">
        <is>
          <t>Full answer text, sources panel</t>
        </is>
      </c>
    </row>
    <row r="5" ht="40" customHeight="1">
      <c r="A5" s="4" t="inlineStr">
        <is>
          <t>Claude</t>
        </is>
      </c>
      <c r="B5" s="23" t="inlineStr">
        <is>
          <t>Official documentation, structured content. Web search varies by Claude variant.</t>
        </is>
      </c>
      <c r="C5" s="23" t="inlineStr">
        <is>
          <t>Full answer text</t>
        </is>
      </c>
    </row>
    <row r="6" ht="40" customHeight="1">
      <c r="A6" s="4" t="inlineStr">
        <is>
          <t>Perplexity</t>
        </is>
      </c>
      <c r="B6" s="23" t="inlineStr">
        <is>
          <t>Real-time web search, citation-first interface</t>
        </is>
      </c>
      <c r="C6" s="23" t="inlineStr">
        <is>
          <t>Source panel + answer body</t>
        </is>
      </c>
    </row>
    <row r="7" ht="40" customHeight="1">
      <c r="A7" s="4" t="inlineStr">
        <is>
          <t>Google AIO</t>
        </is>
      </c>
      <c r="B7" s="23" t="inlineStr">
        <is>
          <t>Top-ranking organic + structured snippets. Not all queries trigger an AI Overview.</t>
        </is>
      </c>
      <c r="C7" s="23" t="inlineStr">
        <is>
          <t>Overview text + cited links</t>
        </is>
      </c>
    </row>
    <row r="10">
      <c r="A10" s="3" t="inlineStr">
        <is>
          <t>TIER RUBRIC (0–4)</t>
        </is>
      </c>
    </row>
    <row r="11">
      <c r="A11" s="17" t="inlineStr">
        <is>
          <t>Tier 0</t>
        </is>
      </c>
      <c r="B11" s="23" t="inlineStr">
        <is>
          <t>Invisible — not in answer or sources</t>
        </is>
      </c>
    </row>
    <row r="12">
      <c r="A12" s="18" t="inlineStr">
        <is>
          <t>Tier 1</t>
        </is>
      </c>
      <c r="B12" s="23" t="inlineStr">
        <is>
          <t>Source-only — URL listed but not used in answer</t>
        </is>
      </c>
    </row>
    <row r="13">
      <c r="A13" s="19" t="inlineStr">
        <is>
          <t>Tier 2</t>
        </is>
      </c>
      <c r="B13" s="23" t="inlineStr">
        <is>
          <t>Passing mention — named in a list of options</t>
        </is>
      </c>
    </row>
    <row r="14">
      <c r="A14" s="20" t="inlineStr">
        <is>
          <t>Tier 3</t>
        </is>
      </c>
      <c r="B14" s="23" t="inlineStr">
        <is>
          <t>Recommended — recommended with a reason</t>
        </is>
      </c>
    </row>
    <row r="15">
      <c r="A15" s="21" t="inlineStr">
        <is>
          <t>Tier 4</t>
        </is>
      </c>
      <c r="B15" s="23" t="inlineStr">
        <is>
          <t>Top recommendation — first or only choice</t>
        </is>
      </c>
    </row>
  </sheetData>
  <mergeCells count="7">
    <mergeCell ref="B13:C13"/>
    <mergeCell ref="A10:C10"/>
    <mergeCell ref="B15:C15"/>
    <mergeCell ref="A1:C1"/>
    <mergeCell ref="B11:C11"/>
    <mergeCell ref="B14:C14"/>
    <mergeCell ref="B12:C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2026-05-06T15:18:15Z</dcterms:created>
  <dcterms:modified xmlns:dcterms="http://purl.org/dc/terms/" xmlns:xsi="http://www.w3.org/2001/XMLSchema-instance" xsi:type="dcterms:W3CDTF">2026-05-06T15:18:15Z</dcterms:modified>
</cp:coreProperties>
</file>